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</sheets>
  <definedNames/>
  <calcPr/>
</workbook>
</file>

<file path=xl/sharedStrings.xml><?xml version="1.0" encoding="utf-8"?>
<sst xmlns="http://schemas.openxmlformats.org/spreadsheetml/2006/main" count="286" uniqueCount="116">
  <si>
    <t xml:space="preserve">Kraj </t>
  </si>
  <si>
    <t>Střední stav obyvatel</t>
  </si>
  <si>
    <t>počet osob na 1 nemocnici</t>
  </si>
  <si>
    <r>
      <rPr>
        <rFont val="Arial"/>
        <color theme="1"/>
        <sz val="8.0"/>
      </rPr>
      <t xml:space="preserve">Nemocnice
</t>
    </r>
    <r>
      <rPr>
        <rFont val="Arial"/>
        <i/>
        <color theme="1"/>
        <sz val="8.0"/>
      </rPr>
      <t>Hospitals</t>
    </r>
  </si>
  <si>
    <t>počet osob na odborný léčebný ústav</t>
  </si>
  <si>
    <r>
      <rPr>
        <rFont val="Arial"/>
        <color theme="1"/>
        <sz val="8.0"/>
      </rPr>
      <t>Odborné léčebné ústavy</t>
    </r>
    <r>
      <rPr>
        <rFont val="Arial"/>
        <color theme="1"/>
        <sz val="8.0"/>
        <vertAlign val="superscript"/>
      </rPr>
      <t xml:space="preserve">1) 
</t>
    </r>
    <r>
      <rPr>
        <rFont val="Arial"/>
        <i/>
        <color theme="1"/>
        <sz val="8.0"/>
      </rPr>
      <t>Specialised therapeutic institutions</t>
    </r>
    <r>
      <rPr>
        <rFont val="Arial"/>
        <i/>
        <color theme="1"/>
        <sz val="8.0"/>
        <vertAlign val="superscript"/>
      </rPr>
      <t>1)</t>
    </r>
  </si>
  <si>
    <t>počet osob na 1 LDN</t>
  </si>
  <si>
    <r>
      <rPr>
        <rFont val="Arial"/>
        <color theme="1"/>
        <sz val="8.0"/>
      </rPr>
      <t>z toho léčebny
pro dlouhodobě nemocné</t>
    </r>
    <r>
      <rPr>
        <rFont val="Arial"/>
        <color theme="1"/>
        <sz val="8.0"/>
        <vertAlign val="superscript"/>
      </rPr>
      <t>2)</t>
    </r>
    <r>
      <rPr>
        <rFont val="Arial"/>
        <color theme="1"/>
        <sz val="8.0"/>
      </rPr>
      <t xml:space="preserve">
</t>
    </r>
    <r>
      <rPr>
        <rFont val="Arial"/>
        <i/>
        <color theme="1"/>
        <sz val="8.0"/>
      </rPr>
      <t>Therapeutic institutions for
long-term patients</t>
    </r>
    <r>
      <rPr>
        <rFont val="Arial"/>
        <i/>
        <color theme="1"/>
        <sz val="8.0"/>
        <vertAlign val="superscript"/>
      </rPr>
      <t>2)</t>
    </r>
  </si>
  <si>
    <t>počet osob na 1 ostatní zařízení</t>
  </si>
  <si>
    <t>Ostatní samostatná zdravotnická zařízení</t>
  </si>
  <si>
    <t>počet osob na 1 specialistu</t>
  </si>
  <si>
    <r>
      <rPr>
        <rFont val="Arial"/>
        <color theme="1"/>
        <sz val="8.0"/>
      </rPr>
      <t xml:space="preserve">specialistů
</t>
    </r>
    <r>
      <rPr>
        <rFont val="Arial"/>
        <i/>
        <color theme="1"/>
        <sz val="8.0"/>
      </rPr>
      <t>specialists</t>
    </r>
  </si>
  <si>
    <t>počet osob na 1 lékarnu</t>
  </si>
  <si>
    <r>
      <rPr>
        <rFont val="Arial"/>
        <color theme="1"/>
        <sz val="8.0"/>
      </rPr>
      <t xml:space="preserve">Lékárny
(vč. odloučených pracovišť)
</t>
    </r>
    <r>
      <rPr>
        <rFont val="Arial"/>
        <i/>
        <color theme="1"/>
        <sz val="8.0"/>
      </rPr>
      <t>Pharmacies,
incl. detached workplaces</t>
    </r>
  </si>
  <si>
    <t>Hl. m. Praha</t>
  </si>
  <si>
    <t>Středočeský kraj</t>
  </si>
  <si>
    <t>Benešov</t>
  </si>
  <si>
    <t xml:space="preserve">-  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</si>
  <si>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</si>
  <si>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</si>
  <si>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</si>
  <si>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</si>
  <si>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</si>
  <si>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</si>
  <si>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</si>
  <si>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</si>
  <si>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</si>
  <si>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</si>
  <si>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</si>
  <si>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Kraj Vysočina</t>
  </si>
  <si>
    <t>Havlíčkův Brod</t>
  </si>
  <si>
    <t>Jihlava</t>
  </si>
  <si>
    <t>Pelhřimov</t>
  </si>
  <si>
    <t>Třebíč</t>
  </si>
  <si>
    <t>Žďár nad Sázavou</t>
  </si>
  <si>
    <t>Olomoucký kraj</t>
  </si>
  <si>
    <t>Jeseník</t>
  </si>
  <si>
    <t>Olomouc</t>
  </si>
  <si>
    <t>Prostějov</t>
  </si>
  <si>
    <t>Přerov</t>
  </si>
  <si>
    <t>Šumperk</t>
  </si>
  <si>
    <t>Liberecký kraj</t>
  </si>
  <si>
    <t>Česká Lípa</t>
  </si>
  <si>
    <t>Jablonec nad Nisou</t>
  </si>
  <si>
    <t>Liberec</t>
  </si>
  <si>
    <t>Semily</t>
  </si>
  <si>
    <t>Karlovarský kraj</t>
  </si>
  <si>
    <t>Cheb</t>
  </si>
  <si>
    <t>Karlovy Vary</t>
  </si>
  <si>
    <t>Sokolov</t>
  </si>
  <si>
    <t>Zlínský kraj</t>
  </si>
  <si>
    <t>Kroměříž</t>
  </si>
  <si>
    <t>Uherské Hradiště</t>
  </si>
  <si>
    <t xml:space="preserve">- </t>
  </si>
  <si>
    <t>Vsetín</t>
  </si>
  <si>
    <t>Zlín</t>
  </si>
  <si>
    <t>Ústecký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</si>
  <si>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</si>
  <si>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</si>
  <si>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</si>
  <si>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</si>
  <si>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</si>
  <si>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</si>
  <si>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</si>
  <si>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Pardubický kraj</t>
  </si>
  <si>
    <t>Chrudim</t>
  </si>
  <si>
    <t xml:space="preserve"> - </t>
  </si>
  <si>
    <t>Pardubice</t>
  </si>
  <si>
    <t>Svitavy</t>
  </si>
  <si>
    <t>Ústí nad Orlicí</t>
  </si>
  <si>
    <t>Plzeňský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</si>
  <si>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</si>
  <si>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</si>
  <si>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</si>
  <si>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</si>
  <si>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</si>
  <si>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</si>
  <si>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</si>
  <si>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</si>
  <si>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</si>
  <si>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</si>
  <si>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</si>
  <si>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</si>
  <si>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</si>
  <si>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</si>
  <si>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</si>
  <si>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Moravskoslezský kraj</t>
  </si>
  <si>
    <t>Bruntál</t>
  </si>
  <si>
    <t>Frýdek-Místek</t>
  </si>
  <si>
    <t>Karviná</t>
  </si>
  <si>
    <t>Nový Jičín</t>
  </si>
  <si>
    <t>Opava</t>
  </si>
  <si>
    <t>Ostrava-město</t>
  </si>
  <si>
    <t>Královéhradecký kraj</t>
  </si>
  <si>
    <t>Hradec Králové</t>
  </si>
  <si>
    <t>Jičín</t>
  </si>
  <si>
    <t>Náchod</t>
  </si>
  <si>
    <t>Rychnov nad Kněžnou</t>
  </si>
  <si>
    <t>Trutnov</t>
  </si>
  <si>
    <t>Jihomoravský kraj</t>
  </si>
  <si>
    <t>Blansko</t>
  </si>
  <si>
    <t>Brno-město</t>
  </si>
  <si>
    <t>Brno-venkov</t>
  </si>
  <si>
    <t>Břeclav</t>
  </si>
  <si>
    <t>Hodonín</t>
  </si>
  <si>
    <t>Vyškov</t>
  </si>
  <si>
    <t>Znojmo</t>
  </si>
  <si>
    <t>Kraj</t>
  </si>
  <si>
    <r>
      <rPr>
        <rFont val="Arial"/>
        <color theme="1"/>
        <sz val="8.0"/>
      </rPr>
      <t xml:space="preserve">Nemocnice
</t>
    </r>
    <r>
      <rPr>
        <rFont val="Arial"/>
        <i/>
        <color theme="1"/>
        <sz val="8.0"/>
      </rPr>
      <t>Hospitals</t>
    </r>
  </si>
  <si>
    <r>
      <rPr>
        <rFont val="Arial"/>
        <color theme="1"/>
        <sz val="8.0"/>
      </rPr>
      <t>Odborné léčebné ústavy</t>
    </r>
    <r>
      <rPr>
        <rFont val="Arial"/>
        <color theme="1"/>
        <sz val="8.0"/>
        <vertAlign val="superscript"/>
      </rPr>
      <t xml:space="preserve">1) 
</t>
    </r>
    <r>
      <rPr>
        <rFont val="Arial"/>
        <i/>
        <color theme="1"/>
        <sz val="8.0"/>
      </rPr>
      <t>Specialised therapeutic institutions</t>
    </r>
    <r>
      <rPr>
        <rFont val="Arial"/>
        <i/>
        <color theme="1"/>
        <sz val="8.0"/>
        <vertAlign val="superscript"/>
      </rPr>
      <t>1)</t>
    </r>
  </si>
  <si>
    <r>
      <rPr>
        <rFont val="Arial"/>
        <color theme="1"/>
        <sz val="8.0"/>
      </rPr>
      <t>z toho léčebny
pro dlouhodobě nemocné</t>
    </r>
    <r>
      <rPr>
        <rFont val="Arial"/>
        <color theme="1"/>
        <sz val="8.0"/>
        <vertAlign val="superscript"/>
      </rPr>
      <t>2)</t>
    </r>
    <r>
      <rPr>
        <rFont val="Arial"/>
        <color theme="1"/>
        <sz val="8.0"/>
      </rPr>
      <t xml:space="preserve">
</t>
    </r>
    <r>
      <rPr>
        <rFont val="Arial"/>
        <i/>
        <color theme="1"/>
        <sz val="8.0"/>
      </rPr>
      <t>Therapeutic institutions for
long-term patients</t>
    </r>
    <r>
      <rPr>
        <rFont val="Arial"/>
        <i/>
        <color theme="1"/>
        <sz val="8.0"/>
        <vertAlign val="superscript"/>
      </rPr>
      <t>2)</t>
    </r>
  </si>
  <si>
    <t>počt osob na 1 specialistu</t>
  </si>
  <si>
    <r>
      <rPr>
        <rFont val="Arial"/>
        <color theme="1"/>
        <sz val="8.0"/>
      </rPr>
      <t xml:space="preserve">specialistů
</t>
    </r>
    <r>
      <rPr>
        <rFont val="Arial"/>
        <i/>
        <color theme="1"/>
        <sz val="8.0"/>
      </rPr>
      <t>specialists</t>
    </r>
  </si>
  <si>
    <t>počet sob na 1 lékarnu</t>
  </si>
  <si>
    <r>
      <rPr>
        <rFont val="Arial"/>
        <color theme="1"/>
        <sz val="8.0"/>
      </rPr>
      <t xml:space="preserve">Lékárny
(vč. odloučených pracovišť)
</t>
    </r>
    <r>
      <rPr>
        <rFont val="Arial"/>
        <i/>
        <color theme="1"/>
        <sz val="8.0"/>
      </rPr>
      <t>Pharmacies,
incl. detached workplaces</t>
    </r>
  </si>
  <si>
    <t>ČR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</si>
</sst>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_ ;\-#,##0\ "/>
    <numFmt numFmtId="165" formatCode="_-* #,##0_-;\-* #,##0_-;_-* &quot;-&quot;_-;_-@"/>
  </numFmts>
  <fonts count="6">
    <font>
      <sz val="10.0"/>
      <color rgb="FF000000"/>
      <name val="Arial"/>
      <scheme val="minor"/>
    </font>
    <font>
      <sz val="8.0"/>
      <color theme="1"/>
      <name val="Arial"/>
    </font>
    <font>
      <sz val="10.0"/>
      <color theme="1"/>
      <name val="Arial"/>
    </font>
    <font>
      <b/>
      <sz val="8.0"/>
      <color theme="1"/>
      <name val="Arial"/>
    </font>
    <font>
      <sz val="11.0"/>
      <color theme="1"/>
      <name val="Calibri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11">
    <border/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ill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horizontal="center" readingOrder="0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0" fillId="0" fontId="2" numFmtId="0" xfId="0" applyFont="1"/>
    <xf borderId="8" fillId="0" fontId="1" numFmtId="0" xfId="0" applyAlignment="1" applyBorder="1" applyFont="1">
      <alignment horizontal="left"/>
    </xf>
    <xf borderId="8" fillId="0" fontId="3" numFmtId="0" xfId="0" applyAlignment="1" applyBorder="1" applyFont="1">
      <alignment horizontal="left"/>
    </xf>
    <xf borderId="9" fillId="0" fontId="1" numFmtId="164" xfId="0" applyAlignment="1" applyBorder="1" applyFont="1" applyNumberFormat="1">
      <alignment horizontal="right"/>
    </xf>
    <xf borderId="9" fillId="0" fontId="1" numFmtId="164" xfId="0" applyBorder="1" applyFont="1" applyNumberFormat="1"/>
    <xf borderId="10" fillId="0" fontId="1" numFmtId="164" xfId="0" applyAlignment="1" applyBorder="1" applyFont="1" applyNumberFormat="1">
      <alignment horizontal="right"/>
    </xf>
    <xf borderId="10" fillId="0" fontId="1" numFmtId="164" xfId="0" applyBorder="1" applyFont="1" applyNumberFormat="1"/>
    <xf borderId="9" fillId="0" fontId="1" numFmtId="164" xfId="0" applyAlignment="1" applyBorder="1" applyFont="1" applyNumberFormat="1">
      <alignment horizontal="right" shrinkToFit="1" wrapText="0"/>
    </xf>
    <xf quotePrefix="1" borderId="10" fillId="0" fontId="1" numFmtId="164" xfId="0" applyAlignment="1" applyBorder="1" applyFont="1" applyNumberFormat="1">
      <alignment horizontal="right"/>
    </xf>
    <xf borderId="0" fillId="0" fontId="4" numFmtId="0" xfId="0" applyFont="1"/>
    <xf borderId="8" fillId="0" fontId="1" numFmtId="164" xfId="0" applyAlignment="1" applyBorder="1" applyFont="1" applyNumberFormat="1">
      <alignment horizontal="right"/>
    </xf>
    <xf borderId="9" fillId="0" fontId="1" numFmtId="165" xfId="0" applyAlignment="1" applyBorder="1" applyFont="1" applyNumberFormat="1">
      <alignment horizontal="right" shrinkToFit="1" wrapText="0"/>
    </xf>
    <xf borderId="10" fillId="0" fontId="1" numFmtId="165" xfId="0" applyAlignment="1" applyBorder="1" applyFont="1" applyNumberFormat="1">
      <alignment horizontal="right"/>
    </xf>
    <xf borderId="0" fillId="0" fontId="1" numFmtId="164" xfId="0" applyAlignment="1" applyFont="1" applyNumberFormat="1">
      <alignment horizontal="right"/>
    </xf>
    <xf quotePrefix="1" borderId="9" fillId="0" fontId="1" numFmtId="164" xfId="0" applyAlignment="1" applyBorder="1" applyFont="1" applyNumberFormat="1">
      <alignment horizontal="right" shrinkToFit="1" wrapText="0"/>
    </xf>
    <xf borderId="10" fillId="0" fontId="1" numFmtId="164" xfId="0" applyAlignment="1" applyBorder="1" applyFont="1" applyNumberFormat="1">
      <alignment horizontal="right" shrinkToFit="1" wrapText="0"/>
    </xf>
    <xf borderId="0" fillId="0" fontId="5" numFmtId="0" xfId="0" applyFont="1"/>
    <xf borderId="0" fillId="0" fontId="5" numFmtId="164" xfId="0" applyFont="1" applyNumberFormat="1"/>
    <xf borderId="9" fillId="0" fontId="3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75"/>
  <cols>
    <col customWidth="1" min="1" max="1" width="17.75"/>
    <col customWidth="1" min="2" max="2" width="18.75"/>
    <col customWidth="1" hidden="1" min="3" max="3" width="21.63"/>
    <col customWidth="1" min="4" max="4" width="13.88"/>
    <col customWidth="1" min="5" max="5" width="11.38"/>
    <col customWidth="1" min="6" max="12" width="14.63"/>
    <col customWidth="1" min="13" max="13" width="12.63"/>
    <col customWidth="1" min="14" max="14" width="12.5"/>
    <col customWidth="1" min="15" max="15" width="14.63"/>
    <col customWidth="1" min="16" max="26" width="8.13"/>
  </cols>
  <sheetData>
    <row r="1" ht="81.0" customHeight="1">
      <c r="A1" s="1" t="s">
        <v>0</v>
      </c>
      <c r="B1" s="1"/>
      <c r="C1" s="2" t="s">
        <v>1</v>
      </c>
      <c r="D1" s="3" t="s">
        <v>2</v>
      </c>
      <c r="E1" s="4" t="s">
        <v>3</v>
      </c>
      <c r="F1" s="5" t="s">
        <v>4</v>
      </c>
      <c r="G1" s="4" t="s">
        <v>5</v>
      </c>
      <c r="H1" s="6" t="s">
        <v>6</v>
      </c>
      <c r="I1" s="7" t="s">
        <v>7</v>
      </c>
      <c r="J1" s="6" t="s">
        <v>8</v>
      </c>
      <c r="K1" s="7" t="s">
        <v>9</v>
      </c>
      <c r="L1" s="8" t="s">
        <v>10</v>
      </c>
      <c r="M1" s="9" t="s">
        <v>11</v>
      </c>
      <c r="N1" s="8" t="s">
        <v>12</v>
      </c>
      <c r="O1" s="7" t="s">
        <v>13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12.0" customHeight="1">
      <c r="A2" s="11" t="s">
        <v>14</v>
      </c>
      <c r="B2" s="12" t="s">
        <v>14</v>
      </c>
      <c r="C2" s="13">
        <v>1267173.0</v>
      </c>
      <c r="D2" s="13">
        <f t="shared" ref="D2:D50" si="1">C2/E2</f>
        <v>39599.15625</v>
      </c>
      <c r="E2" s="13">
        <v>32.0</v>
      </c>
      <c r="F2" s="13">
        <f t="shared" ref="F2:F3" si="2">C2/G2</f>
        <v>90512.35714</v>
      </c>
      <c r="G2" s="13">
        <v>14.0</v>
      </c>
      <c r="H2" s="13">
        <f>C2/I2</f>
        <v>158396.625</v>
      </c>
      <c r="I2" s="14">
        <v>8.0</v>
      </c>
      <c r="J2" s="13">
        <f t="shared" ref="J2:J78" si="3">C2/K2</f>
        <v>1188.717636</v>
      </c>
      <c r="K2" s="14">
        <v>1066.0</v>
      </c>
      <c r="L2" s="13">
        <f t="shared" ref="L2:L78" si="4">C2/M2</f>
        <v>747.5946903</v>
      </c>
      <c r="M2" s="15">
        <v>1695.0</v>
      </c>
      <c r="N2" s="13">
        <f t="shared" ref="N2:N78" si="5">C2/O2</f>
        <v>3887.033742</v>
      </c>
      <c r="O2" s="16">
        <v>326.0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2.0" customHeight="1">
      <c r="A3" s="11" t="s">
        <v>15</v>
      </c>
      <c r="B3" s="11" t="s">
        <v>16</v>
      </c>
      <c r="C3" s="13">
        <v>99008.0</v>
      </c>
      <c r="D3" s="13">
        <f t="shared" si="1"/>
        <v>99008</v>
      </c>
      <c r="E3" s="17">
        <v>1.0</v>
      </c>
      <c r="F3" s="13">
        <f t="shared" si="2"/>
        <v>49504</v>
      </c>
      <c r="G3" s="15">
        <v>2.0</v>
      </c>
      <c r="H3" s="13"/>
      <c r="I3" s="17" t="s">
        <v>17</v>
      </c>
      <c r="J3" s="13">
        <f t="shared" si="3"/>
        <v>1571.555556</v>
      </c>
      <c r="K3" s="13">
        <v>63.0</v>
      </c>
      <c r="L3" s="13">
        <f t="shared" si="4"/>
        <v>2152.347826</v>
      </c>
      <c r="M3" s="15">
        <v>46.0</v>
      </c>
      <c r="N3" s="13">
        <f t="shared" si="5"/>
        <v>3960.32</v>
      </c>
      <c r="O3" s="15">
        <v>25.0</v>
      </c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2.0" customHeight="1">
      <c r="A4" s="11" t="s">
        <v>15</v>
      </c>
      <c r="B4" s="11" t="s">
        <v>18</v>
      </c>
      <c r="C4" s="13">
        <v>95823.0</v>
      </c>
      <c r="D4" s="13">
        <f t="shared" si="1"/>
        <v>47911.5</v>
      </c>
      <c r="E4" s="17">
        <v>2.0</v>
      </c>
      <c r="F4" s="13"/>
      <c r="G4" s="18" t="s">
        <v>17</v>
      </c>
      <c r="H4" s="13"/>
      <c r="I4" s="18" t="s">
        <v>17</v>
      </c>
      <c r="J4" s="13">
        <f t="shared" si="3"/>
        <v>1842.75</v>
      </c>
      <c r="K4" s="13">
        <v>52.0</v>
      </c>
      <c r="L4" s="13">
        <f t="shared" si="4"/>
        <v>1330.875</v>
      </c>
      <c r="M4" s="15">
        <v>72.0</v>
      </c>
      <c r="N4" s="13">
        <f t="shared" si="5"/>
        <v>4563</v>
      </c>
      <c r="O4" s="15">
        <v>21.0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2.0" customHeight="1">
      <c r="A5" s="11" t="s">
        <v>15</v>
      </c>
      <c r="B5" s="11" t="s">
        <v>19</v>
      </c>
      <c r="C5" s="13">
        <v>164359.0</v>
      </c>
      <c r="D5" s="13">
        <f t="shared" si="1"/>
        <v>54786.33333</v>
      </c>
      <c r="E5" s="17">
        <v>3.0</v>
      </c>
      <c r="F5" s="13">
        <f>C5/G5</f>
        <v>164359</v>
      </c>
      <c r="G5" s="15">
        <v>1.0</v>
      </c>
      <c r="H5" s="13">
        <f>C5/I5</f>
        <v>164359</v>
      </c>
      <c r="I5" s="15">
        <v>1.0</v>
      </c>
      <c r="J5" s="13">
        <f t="shared" si="3"/>
        <v>1933.635294</v>
      </c>
      <c r="K5" s="13">
        <v>85.0</v>
      </c>
      <c r="L5" s="13">
        <f t="shared" si="4"/>
        <v>1712.072917</v>
      </c>
      <c r="M5" s="15">
        <v>96.0</v>
      </c>
      <c r="N5" s="13">
        <f t="shared" si="5"/>
        <v>5301.903226</v>
      </c>
      <c r="O5" s="15">
        <v>31.0</v>
      </c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2.0" customHeight="1">
      <c r="A6" s="11" t="s">
        <v>15</v>
      </c>
      <c r="B6" s="11" t="s">
        <v>20</v>
      </c>
      <c r="C6" s="13">
        <v>103345.0</v>
      </c>
      <c r="D6" s="13">
        <f t="shared" si="1"/>
        <v>34448.33333</v>
      </c>
      <c r="E6" s="17">
        <v>3.0</v>
      </c>
      <c r="F6" s="13"/>
      <c r="G6" s="15" t="s">
        <v>17</v>
      </c>
      <c r="H6" s="13"/>
      <c r="I6" s="17" t="s">
        <v>17</v>
      </c>
      <c r="J6" s="13">
        <f t="shared" si="3"/>
        <v>1845.446429</v>
      </c>
      <c r="K6" s="13">
        <v>56.0</v>
      </c>
      <c r="L6" s="13">
        <f t="shared" si="4"/>
        <v>2583.625</v>
      </c>
      <c r="M6" s="15">
        <v>40.0</v>
      </c>
      <c r="N6" s="13">
        <f t="shared" si="5"/>
        <v>5167.25</v>
      </c>
      <c r="O6" s="15">
        <v>20.0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11" t="s">
        <v>15</v>
      </c>
      <c r="B7" s="11" t="s">
        <v>21</v>
      </c>
      <c r="C7" s="13">
        <v>75402.0</v>
      </c>
      <c r="D7" s="13">
        <f t="shared" si="1"/>
        <v>37701</v>
      </c>
      <c r="E7" s="17">
        <v>2.0</v>
      </c>
      <c r="F7" s="13"/>
      <c r="G7" s="18" t="s">
        <v>17</v>
      </c>
      <c r="H7" s="13"/>
      <c r="I7" s="18" t="s">
        <v>17</v>
      </c>
      <c r="J7" s="13">
        <f t="shared" si="3"/>
        <v>1422.679245</v>
      </c>
      <c r="K7" s="13">
        <v>53.0</v>
      </c>
      <c r="L7" s="13">
        <f t="shared" si="4"/>
        <v>1839.073171</v>
      </c>
      <c r="M7" s="15">
        <v>41.0</v>
      </c>
      <c r="N7" s="13">
        <f t="shared" si="5"/>
        <v>3590.571429</v>
      </c>
      <c r="O7" s="15">
        <v>21.0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11" t="s">
        <v>15</v>
      </c>
      <c r="B8" s="11" t="s">
        <v>22</v>
      </c>
      <c r="C8" s="13">
        <v>108889.0</v>
      </c>
      <c r="D8" s="13">
        <f t="shared" si="1"/>
        <v>36296.33333</v>
      </c>
      <c r="E8" s="17">
        <v>3.0</v>
      </c>
      <c r="F8" s="13"/>
      <c r="G8" s="15" t="s">
        <v>17</v>
      </c>
      <c r="H8" s="13"/>
      <c r="I8" s="18" t="s">
        <v>17</v>
      </c>
      <c r="J8" s="13">
        <f t="shared" si="3"/>
        <v>2177.78</v>
      </c>
      <c r="K8" s="13">
        <v>50.0</v>
      </c>
      <c r="L8" s="13">
        <f t="shared" si="4"/>
        <v>1675.215385</v>
      </c>
      <c r="M8" s="15">
        <v>65.0</v>
      </c>
      <c r="N8" s="13">
        <f t="shared" si="5"/>
        <v>4949.5</v>
      </c>
      <c r="O8" s="15">
        <v>22.0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>
      <c r="A9" s="11" t="s">
        <v>15</v>
      </c>
      <c r="B9" s="11" t="s">
        <v>23</v>
      </c>
      <c r="C9" s="13">
        <v>127221.0</v>
      </c>
      <c r="D9" s="13">
        <f t="shared" si="1"/>
        <v>63610.5</v>
      </c>
      <c r="E9" s="17">
        <v>2.0</v>
      </c>
      <c r="F9" s="13">
        <f>C9/G9</f>
        <v>63610.5</v>
      </c>
      <c r="G9" s="15">
        <v>2.0</v>
      </c>
      <c r="H9" s="13"/>
      <c r="I9" s="17" t="s">
        <v>17</v>
      </c>
      <c r="J9" s="13">
        <f t="shared" si="3"/>
        <v>2120.35</v>
      </c>
      <c r="K9" s="13">
        <v>60.0</v>
      </c>
      <c r="L9" s="13">
        <f t="shared" si="4"/>
        <v>2231.947368</v>
      </c>
      <c r="M9" s="15">
        <v>57.0</v>
      </c>
      <c r="N9" s="13">
        <f t="shared" si="5"/>
        <v>5088.84</v>
      </c>
      <c r="O9" s="15">
        <v>25.0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>
      <c r="A10" s="11" t="s">
        <v>15</v>
      </c>
      <c r="B10" s="11" t="s">
        <v>24</v>
      </c>
      <c r="C10" s="13">
        <v>100584.0</v>
      </c>
      <c r="D10" s="13">
        <f t="shared" si="1"/>
        <v>25146</v>
      </c>
      <c r="E10" s="17">
        <v>4.0</v>
      </c>
      <c r="F10" s="13"/>
      <c r="G10" s="18" t="s">
        <v>17</v>
      </c>
      <c r="H10" s="13"/>
      <c r="I10" s="18" t="s">
        <v>17</v>
      </c>
      <c r="J10" s="13">
        <f t="shared" si="3"/>
        <v>1828.8</v>
      </c>
      <c r="K10" s="13">
        <v>55.0</v>
      </c>
      <c r="L10" s="13">
        <f t="shared" si="4"/>
        <v>1457.73913</v>
      </c>
      <c r="M10" s="15">
        <v>69.0</v>
      </c>
      <c r="N10" s="13">
        <f t="shared" si="5"/>
        <v>4191</v>
      </c>
      <c r="O10" s="15">
        <v>24.0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>
      <c r="A11" s="11" t="s">
        <v>15</v>
      </c>
      <c r="B11" s="11" t="s">
        <v>25</v>
      </c>
      <c r="C11" s="13">
        <v>186558.0</v>
      </c>
      <c r="D11" s="13">
        <f t="shared" si="1"/>
        <v>46639.5</v>
      </c>
      <c r="E11" s="17">
        <v>4.0</v>
      </c>
      <c r="F11" s="13">
        <f t="shared" ref="F11:F13" si="6">C11/G11</f>
        <v>93279</v>
      </c>
      <c r="G11" s="15">
        <v>2.0</v>
      </c>
      <c r="H11" s="13"/>
      <c r="I11" s="18" t="s">
        <v>17</v>
      </c>
      <c r="J11" s="13">
        <f t="shared" si="3"/>
        <v>2703.73913</v>
      </c>
      <c r="K11" s="13">
        <v>69.0</v>
      </c>
      <c r="L11" s="13">
        <f t="shared" si="4"/>
        <v>2826.636364</v>
      </c>
      <c r="M11" s="15">
        <v>66.0</v>
      </c>
      <c r="N11" s="13">
        <f t="shared" si="5"/>
        <v>5182.166667</v>
      </c>
      <c r="O11" s="15">
        <v>36.0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>
      <c r="A12" s="11" t="s">
        <v>15</v>
      </c>
      <c r="B12" s="11" t="s">
        <v>26</v>
      </c>
      <c r="C12" s="13">
        <v>149990.0</v>
      </c>
      <c r="D12" s="13">
        <f t="shared" si="1"/>
        <v>74995</v>
      </c>
      <c r="E12" s="17">
        <v>2.0</v>
      </c>
      <c r="F12" s="13">
        <f t="shared" si="6"/>
        <v>149990</v>
      </c>
      <c r="G12" s="15">
        <v>1.0</v>
      </c>
      <c r="H12" s="13"/>
      <c r="I12" s="17" t="s">
        <v>17</v>
      </c>
      <c r="J12" s="13">
        <f t="shared" si="3"/>
        <v>1499.9</v>
      </c>
      <c r="K12" s="13">
        <v>100.0</v>
      </c>
      <c r="L12" s="13">
        <f t="shared" si="4"/>
        <v>1874.875</v>
      </c>
      <c r="M12" s="15">
        <v>80.0</v>
      </c>
      <c r="N12" s="13">
        <f t="shared" si="5"/>
        <v>5172.068966</v>
      </c>
      <c r="O12" s="15">
        <v>29.0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>
      <c r="A13" s="11" t="s">
        <v>15</v>
      </c>
      <c r="B13" s="11" t="s">
        <v>27</v>
      </c>
      <c r="C13" s="13">
        <v>114060.0</v>
      </c>
      <c r="D13" s="13">
        <f t="shared" si="1"/>
        <v>38020</v>
      </c>
      <c r="E13" s="17">
        <v>3.0</v>
      </c>
      <c r="F13" s="13">
        <f t="shared" si="6"/>
        <v>38020</v>
      </c>
      <c r="G13" s="15">
        <v>3.0</v>
      </c>
      <c r="H13" s="13">
        <f>C13/I13</f>
        <v>57030</v>
      </c>
      <c r="I13" s="15">
        <v>2.0</v>
      </c>
      <c r="J13" s="13">
        <f t="shared" si="3"/>
        <v>1500.789474</v>
      </c>
      <c r="K13" s="13">
        <v>76.0</v>
      </c>
      <c r="L13" s="13">
        <f t="shared" si="4"/>
        <v>1754.769231</v>
      </c>
      <c r="M13" s="15">
        <v>65.0</v>
      </c>
      <c r="N13" s="13">
        <f t="shared" si="5"/>
        <v>4752.5</v>
      </c>
      <c r="O13" s="15">
        <v>24.0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>
      <c r="A14" s="11" t="s">
        <v>15</v>
      </c>
      <c r="B14" s="11" t="s">
        <v>28</v>
      </c>
      <c r="C14" s="13">
        <v>54767.0</v>
      </c>
      <c r="D14" s="13">
        <f t="shared" si="1"/>
        <v>54767</v>
      </c>
      <c r="E14" s="17">
        <v>1.0</v>
      </c>
      <c r="F14" s="13"/>
      <c r="G14" s="15" t="s">
        <v>17</v>
      </c>
      <c r="H14" s="13"/>
      <c r="I14" s="17" t="s">
        <v>17</v>
      </c>
      <c r="J14" s="13">
        <f t="shared" si="3"/>
        <v>2106.423077</v>
      </c>
      <c r="K14" s="13">
        <v>26.0</v>
      </c>
      <c r="L14" s="13">
        <f t="shared" si="4"/>
        <v>1766.677419</v>
      </c>
      <c r="M14" s="15">
        <v>31.0</v>
      </c>
      <c r="N14" s="13">
        <f t="shared" si="5"/>
        <v>4563.916667</v>
      </c>
      <c r="O14" s="15">
        <v>12.0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>
      <c r="A15" s="11" t="s">
        <v>29</v>
      </c>
      <c r="B15" s="11" t="s">
        <v>30</v>
      </c>
      <c r="C15" s="13">
        <v>93521.0</v>
      </c>
      <c r="D15" s="13">
        <f t="shared" si="1"/>
        <v>93521</v>
      </c>
      <c r="E15" s="17">
        <v>1.0</v>
      </c>
      <c r="F15" s="13">
        <f t="shared" ref="F15:F23" si="7">C15/G15</f>
        <v>46760.5</v>
      </c>
      <c r="G15" s="15">
        <v>2.0</v>
      </c>
      <c r="H15" s="13"/>
      <c r="I15" s="17" t="s">
        <v>17</v>
      </c>
      <c r="J15" s="13">
        <f t="shared" si="3"/>
        <v>1558.683333</v>
      </c>
      <c r="K15" s="13">
        <v>60.0</v>
      </c>
      <c r="L15" s="13">
        <f t="shared" si="4"/>
        <v>1395.835821</v>
      </c>
      <c r="M15" s="15">
        <v>67.0</v>
      </c>
      <c r="N15" s="13">
        <f t="shared" si="5"/>
        <v>4453.380952</v>
      </c>
      <c r="O15" s="15">
        <v>21.0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>
      <c r="A16" s="11" t="s">
        <v>29</v>
      </c>
      <c r="B16" s="11" t="s">
        <v>31</v>
      </c>
      <c r="C16" s="15">
        <v>112206.0</v>
      </c>
      <c r="D16" s="13">
        <f t="shared" si="1"/>
        <v>112206</v>
      </c>
      <c r="E16" s="17">
        <v>1.0</v>
      </c>
      <c r="F16" s="13">
        <f t="shared" si="7"/>
        <v>112206</v>
      </c>
      <c r="G16" s="15">
        <v>1.0</v>
      </c>
      <c r="H16" s="13"/>
      <c r="I16" s="18" t="s">
        <v>17</v>
      </c>
      <c r="J16" s="13">
        <f t="shared" si="3"/>
        <v>1809.774194</v>
      </c>
      <c r="K16" s="13">
        <v>62.0</v>
      </c>
      <c r="L16" s="13">
        <f t="shared" si="4"/>
        <v>1246.733333</v>
      </c>
      <c r="M16" s="15">
        <v>90.0</v>
      </c>
      <c r="N16" s="13">
        <f t="shared" si="5"/>
        <v>5343.142857</v>
      </c>
      <c r="O16" s="15">
        <v>21.0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>
      <c r="A17" s="11" t="s">
        <v>29</v>
      </c>
      <c r="B17" s="11" t="s">
        <v>32</v>
      </c>
      <c r="C17" s="20">
        <v>71457.0</v>
      </c>
      <c r="D17" s="13">
        <f t="shared" si="1"/>
        <v>71457</v>
      </c>
      <c r="E17" s="17">
        <v>1.0</v>
      </c>
      <c r="F17" s="13">
        <f t="shared" si="7"/>
        <v>23819</v>
      </c>
      <c r="G17" s="15">
        <v>3.0</v>
      </c>
      <c r="H17" s="13">
        <f>C17/I17</f>
        <v>35728.5</v>
      </c>
      <c r="I17" s="15">
        <v>2.0</v>
      </c>
      <c r="J17" s="13">
        <f t="shared" si="3"/>
        <v>1348.245283</v>
      </c>
      <c r="K17" s="13">
        <v>53.0</v>
      </c>
      <c r="L17" s="13">
        <f t="shared" si="4"/>
        <v>1786.425</v>
      </c>
      <c r="M17" s="15">
        <v>40.0</v>
      </c>
      <c r="N17" s="13">
        <f t="shared" si="5"/>
        <v>4203.352941</v>
      </c>
      <c r="O17" s="15">
        <v>17.0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>
      <c r="A18" s="11" t="s">
        <v>29</v>
      </c>
      <c r="B18" s="11" t="s">
        <v>33</v>
      </c>
      <c r="C18" s="13">
        <v>109373.0</v>
      </c>
      <c r="D18" s="13">
        <f t="shared" si="1"/>
        <v>109373</v>
      </c>
      <c r="E18" s="17">
        <v>1.0</v>
      </c>
      <c r="F18" s="13">
        <f t="shared" si="7"/>
        <v>109373</v>
      </c>
      <c r="G18" s="15">
        <v>1.0</v>
      </c>
      <c r="H18" s="13"/>
      <c r="I18" s="17" t="s">
        <v>17</v>
      </c>
      <c r="J18" s="13">
        <f t="shared" si="3"/>
        <v>1853.779661</v>
      </c>
      <c r="K18" s="13">
        <v>59.0</v>
      </c>
      <c r="L18" s="13">
        <f t="shared" si="4"/>
        <v>1657.166667</v>
      </c>
      <c r="M18" s="15">
        <v>66.0</v>
      </c>
      <c r="N18" s="13">
        <f t="shared" si="5"/>
        <v>3645.766667</v>
      </c>
      <c r="O18" s="15">
        <v>30.0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>
      <c r="A19" s="11" t="s">
        <v>29</v>
      </c>
      <c r="B19" s="11" t="s">
        <v>34</v>
      </c>
      <c r="C19" s="13">
        <v>117181.0</v>
      </c>
      <c r="D19" s="13">
        <f t="shared" si="1"/>
        <v>58590.5</v>
      </c>
      <c r="E19" s="17">
        <v>2.0</v>
      </c>
      <c r="F19" s="13">
        <f t="shared" si="7"/>
        <v>117181</v>
      </c>
      <c r="G19" s="15">
        <v>1.0</v>
      </c>
      <c r="H19" s="13"/>
      <c r="I19" s="18" t="s">
        <v>17</v>
      </c>
      <c r="J19" s="13">
        <f t="shared" si="3"/>
        <v>2253.480769</v>
      </c>
      <c r="K19" s="13">
        <v>52.0</v>
      </c>
      <c r="L19" s="13">
        <f t="shared" si="4"/>
        <v>1362.569767</v>
      </c>
      <c r="M19" s="15">
        <v>86.0</v>
      </c>
      <c r="N19" s="13">
        <f t="shared" si="5"/>
        <v>4687.24</v>
      </c>
      <c r="O19" s="15">
        <v>25.0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>
      <c r="A20" s="11" t="s">
        <v>35</v>
      </c>
      <c r="B20" s="11" t="s">
        <v>36</v>
      </c>
      <c r="C20" s="13">
        <v>36884.0</v>
      </c>
      <c r="D20" s="13">
        <f t="shared" si="1"/>
        <v>36884</v>
      </c>
      <c r="E20" s="17">
        <v>1.0</v>
      </c>
      <c r="F20" s="13">
        <f t="shared" si="7"/>
        <v>18442</v>
      </c>
      <c r="G20" s="15">
        <v>2.0</v>
      </c>
      <c r="H20" s="13"/>
      <c r="I20" s="17" t="s">
        <v>17</v>
      </c>
      <c r="J20" s="13">
        <f t="shared" si="3"/>
        <v>1317.285714</v>
      </c>
      <c r="K20" s="13">
        <v>28.0</v>
      </c>
      <c r="L20" s="13">
        <f t="shared" si="4"/>
        <v>1941.263158</v>
      </c>
      <c r="M20" s="15">
        <v>19.0</v>
      </c>
      <c r="N20" s="13">
        <f t="shared" si="5"/>
        <v>3353.090909</v>
      </c>
      <c r="O20" s="15">
        <v>11.0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>
      <c r="A21" s="11" t="s">
        <v>35</v>
      </c>
      <c r="B21" s="11" t="s">
        <v>37</v>
      </c>
      <c r="C21" s="15">
        <v>233661.0</v>
      </c>
      <c r="D21" s="13">
        <f t="shared" si="1"/>
        <v>77887</v>
      </c>
      <c r="E21" s="17">
        <v>3.0</v>
      </c>
      <c r="F21" s="13">
        <f t="shared" si="7"/>
        <v>38943.5</v>
      </c>
      <c r="G21" s="15">
        <v>6.0</v>
      </c>
      <c r="H21" s="13">
        <f t="shared" ref="H21:H22" si="8">C21/I21</f>
        <v>116830.5</v>
      </c>
      <c r="I21" s="15">
        <v>2.0</v>
      </c>
      <c r="J21" s="13">
        <f t="shared" si="3"/>
        <v>1180.106061</v>
      </c>
      <c r="K21" s="13">
        <v>198.0</v>
      </c>
      <c r="L21" s="13">
        <f t="shared" si="4"/>
        <v>1038.493333</v>
      </c>
      <c r="M21" s="15">
        <v>225.0</v>
      </c>
      <c r="N21" s="13">
        <f t="shared" si="5"/>
        <v>3650.953125</v>
      </c>
      <c r="O21" s="15">
        <v>64.0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>
      <c r="A22" s="11" t="s">
        <v>35</v>
      </c>
      <c r="B22" s="11" t="s">
        <v>38</v>
      </c>
      <c r="C22" s="20">
        <v>107697.0</v>
      </c>
      <c r="D22" s="13">
        <f t="shared" si="1"/>
        <v>107697</v>
      </c>
      <c r="E22" s="17">
        <v>1.0</v>
      </c>
      <c r="F22" s="13">
        <f t="shared" si="7"/>
        <v>107697</v>
      </c>
      <c r="G22" s="15">
        <v>1.0</v>
      </c>
      <c r="H22" s="13">
        <f t="shared" si="8"/>
        <v>107697</v>
      </c>
      <c r="I22" s="15">
        <v>1.0</v>
      </c>
      <c r="J22" s="13">
        <f t="shared" si="3"/>
        <v>1958.127273</v>
      </c>
      <c r="K22" s="13">
        <v>55.0</v>
      </c>
      <c r="L22" s="13">
        <f t="shared" si="4"/>
        <v>1133.652632</v>
      </c>
      <c r="M22" s="15">
        <v>95.0</v>
      </c>
      <c r="N22" s="13">
        <f t="shared" si="5"/>
        <v>4487.375</v>
      </c>
      <c r="O22" s="15">
        <v>24.0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>
      <c r="A23" s="11" t="s">
        <v>35</v>
      </c>
      <c r="B23" s="11" t="s">
        <v>39</v>
      </c>
      <c r="C23" s="13">
        <v>126826.0</v>
      </c>
      <c r="D23" s="13">
        <f t="shared" si="1"/>
        <v>63413</v>
      </c>
      <c r="E23" s="17">
        <v>2.0</v>
      </c>
      <c r="F23" s="13">
        <f t="shared" si="7"/>
        <v>126826</v>
      </c>
      <c r="G23" s="15">
        <v>1.0</v>
      </c>
      <c r="H23" s="13"/>
      <c r="I23" s="17" t="s">
        <v>17</v>
      </c>
      <c r="J23" s="13">
        <f t="shared" si="3"/>
        <v>1546.658537</v>
      </c>
      <c r="K23" s="13">
        <v>82.0</v>
      </c>
      <c r="L23" s="13">
        <f t="shared" si="4"/>
        <v>1425.011236</v>
      </c>
      <c r="M23" s="15">
        <v>89.0</v>
      </c>
      <c r="N23" s="13">
        <f t="shared" si="5"/>
        <v>4091.16129</v>
      </c>
      <c r="O23" s="15">
        <v>31.0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>
      <c r="A24" s="11" t="s">
        <v>35</v>
      </c>
      <c r="B24" s="11" t="s">
        <v>40</v>
      </c>
      <c r="C24" s="13">
        <v>118618.0</v>
      </c>
      <c r="D24" s="13">
        <f t="shared" si="1"/>
        <v>59309</v>
      </c>
      <c r="E24" s="17">
        <v>2.0</v>
      </c>
      <c r="F24" s="13"/>
      <c r="G24" s="18" t="s">
        <v>17</v>
      </c>
      <c r="H24" s="13"/>
      <c r="I24" s="18" t="s">
        <v>17</v>
      </c>
      <c r="J24" s="13">
        <f t="shared" si="3"/>
        <v>1395.505882</v>
      </c>
      <c r="K24" s="13">
        <v>85.0</v>
      </c>
      <c r="L24" s="13">
        <f t="shared" si="4"/>
        <v>1560.763158</v>
      </c>
      <c r="M24" s="15">
        <v>76.0</v>
      </c>
      <c r="N24" s="13">
        <f t="shared" si="5"/>
        <v>3826.387097</v>
      </c>
      <c r="O24" s="15">
        <v>31.0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>
      <c r="A25" s="11" t="s">
        <v>41</v>
      </c>
      <c r="B25" s="11" t="s">
        <v>42</v>
      </c>
      <c r="C25" s="13">
        <v>101997.0</v>
      </c>
      <c r="D25" s="13">
        <f t="shared" si="1"/>
        <v>101997</v>
      </c>
      <c r="E25" s="17">
        <v>1.0</v>
      </c>
      <c r="F25" s="13">
        <f>C25/G25</f>
        <v>101997</v>
      </c>
      <c r="G25" s="15">
        <v>1.0</v>
      </c>
      <c r="H25" s="13"/>
      <c r="I25" s="21">
        <v>0.0</v>
      </c>
      <c r="J25" s="13">
        <f t="shared" si="3"/>
        <v>1728.762712</v>
      </c>
      <c r="K25" s="13">
        <v>59.0</v>
      </c>
      <c r="L25" s="13">
        <f t="shared" si="4"/>
        <v>1457.1</v>
      </c>
      <c r="M25" s="15">
        <v>70.0</v>
      </c>
      <c r="N25" s="13">
        <f t="shared" si="5"/>
        <v>4857</v>
      </c>
      <c r="O25" s="15">
        <v>21.0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>
      <c r="A26" s="11" t="s">
        <v>41</v>
      </c>
      <c r="B26" s="11" t="s">
        <v>43</v>
      </c>
      <c r="C26" s="15">
        <v>90204.0</v>
      </c>
      <c r="D26" s="13">
        <f t="shared" si="1"/>
        <v>45102</v>
      </c>
      <c r="E26" s="17">
        <v>2.0</v>
      </c>
      <c r="F26" s="13"/>
      <c r="G26" s="22">
        <v>0.0</v>
      </c>
      <c r="H26" s="13"/>
      <c r="I26" s="22">
        <v>0.0</v>
      </c>
      <c r="J26" s="13">
        <f t="shared" si="3"/>
        <v>1454.903226</v>
      </c>
      <c r="K26" s="13">
        <v>62.0</v>
      </c>
      <c r="L26" s="13">
        <f t="shared" si="4"/>
        <v>1582.526316</v>
      </c>
      <c r="M26" s="15">
        <v>57.0</v>
      </c>
      <c r="N26" s="13">
        <f t="shared" si="5"/>
        <v>3921.913043</v>
      </c>
      <c r="O26" s="15">
        <v>23.0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>
      <c r="A27" s="11" t="s">
        <v>41</v>
      </c>
      <c r="B27" s="11" t="s">
        <v>44</v>
      </c>
      <c r="C27" s="20">
        <v>173337.0</v>
      </c>
      <c r="D27" s="13">
        <f t="shared" si="1"/>
        <v>86668.5</v>
      </c>
      <c r="E27" s="17">
        <v>2.0</v>
      </c>
      <c r="F27" s="13">
        <f t="shared" ref="F27:F32" si="9">C27/G27</f>
        <v>173337</v>
      </c>
      <c r="G27" s="15">
        <v>1.0</v>
      </c>
      <c r="H27" s="13"/>
      <c r="I27" s="22">
        <v>0.0</v>
      </c>
      <c r="J27" s="13">
        <f t="shared" si="3"/>
        <v>1682.883495</v>
      </c>
      <c r="K27" s="13">
        <v>103.0</v>
      </c>
      <c r="L27" s="13">
        <f t="shared" si="4"/>
        <v>1547.651786</v>
      </c>
      <c r="M27" s="15">
        <v>112.0</v>
      </c>
      <c r="N27" s="13">
        <f t="shared" si="5"/>
        <v>5098.147059</v>
      </c>
      <c r="O27" s="15">
        <v>34.0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>
      <c r="A28" s="11" t="s">
        <v>41</v>
      </c>
      <c r="B28" s="11" t="s">
        <v>45</v>
      </c>
      <c r="C28" s="13">
        <v>71593.0</v>
      </c>
      <c r="D28" s="13">
        <f t="shared" si="1"/>
        <v>17898.25</v>
      </c>
      <c r="E28" s="17">
        <v>4.0</v>
      </c>
      <c r="F28" s="13">
        <f t="shared" si="9"/>
        <v>71593</v>
      </c>
      <c r="G28" s="15">
        <v>1.0</v>
      </c>
      <c r="H28" s="13">
        <f t="shared" ref="H28:H32" si="10">C28/I28</f>
        <v>71593</v>
      </c>
      <c r="I28" s="17">
        <v>1.0</v>
      </c>
      <c r="J28" s="13">
        <f t="shared" si="3"/>
        <v>1789.825</v>
      </c>
      <c r="K28" s="13">
        <v>40.0</v>
      </c>
      <c r="L28" s="13">
        <f t="shared" si="4"/>
        <v>1350.811321</v>
      </c>
      <c r="M28" s="15">
        <v>53.0</v>
      </c>
      <c r="N28" s="13">
        <f t="shared" si="5"/>
        <v>4772.866667</v>
      </c>
      <c r="O28" s="15">
        <v>15.0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>
      <c r="A29" s="11" t="s">
        <v>46</v>
      </c>
      <c r="B29" s="11" t="s">
        <v>47</v>
      </c>
      <c r="C29" s="13">
        <v>88030.0</v>
      </c>
      <c r="D29" s="13">
        <f t="shared" si="1"/>
        <v>44015</v>
      </c>
      <c r="E29" s="17">
        <v>2.0</v>
      </c>
      <c r="F29" s="13">
        <f t="shared" si="9"/>
        <v>44015</v>
      </c>
      <c r="G29" s="15">
        <v>2.0</v>
      </c>
      <c r="H29" s="13">
        <f t="shared" si="10"/>
        <v>44015</v>
      </c>
      <c r="I29" s="17">
        <v>2.0</v>
      </c>
      <c r="J29" s="13">
        <f t="shared" si="3"/>
        <v>1222.638889</v>
      </c>
      <c r="K29" s="13">
        <v>72.0</v>
      </c>
      <c r="L29" s="13">
        <f t="shared" si="4"/>
        <v>956.8478261</v>
      </c>
      <c r="M29" s="15">
        <v>92.0</v>
      </c>
      <c r="N29" s="13">
        <f t="shared" si="5"/>
        <v>3035.517241</v>
      </c>
      <c r="O29" s="15">
        <v>29.0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>
      <c r="A30" s="11" t="s">
        <v>46</v>
      </c>
      <c r="B30" s="11" t="s">
        <v>48</v>
      </c>
      <c r="C30" s="13">
        <v>110195.0</v>
      </c>
      <c r="D30" s="13">
        <f t="shared" si="1"/>
        <v>55097.5</v>
      </c>
      <c r="E30" s="17">
        <v>2.0</v>
      </c>
      <c r="F30" s="13">
        <f t="shared" si="9"/>
        <v>110195</v>
      </c>
      <c r="G30" s="15">
        <v>1.0</v>
      </c>
      <c r="H30" s="13">
        <f t="shared" si="10"/>
        <v>110195</v>
      </c>
      <c r="I30" s="15">
        <v>1.0</v>
      </c>
      <c r="J30" s="13">
        <f t="shared" si="3"/>
        <v>918.2916667</v>
      </c>
      <c r="K30" s="13">
        <v>120.0</v>
      </c>
      <c r="L30" s="13">
        <f t="shared" si="4"/>
        <v>644.4152047</v>
      </c>
      <c r="M30" s="15">
        <v>171.0</v>
      </c>
      <c r="N30" s="13">
        <f t="shared" si="5"/>
        <v>3148.428571</v>
      </c>
      <c r="O30" s="15">
        <v>35.0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>
      <c r="A31" s="11" t="s">
        <v>46</v>
      </c>
      <c r="B31" s="11" t="s">
        <v>49</v>
      </c>
      <c r="C31" s="13">
        <v>85452.0</v>
      </c>
      <c r="D31" s="13">
        <f t="shared" si="1"/>
        <v>85452</v>
      </c>
      <c r="E31" s="17">
        <v>1.0</v>
      </c>
      <c r="F31" s="13">
        <f t="shared" si="9"/>
        <v>42726</v>
      </c>
      <c r="G31" s="15">
        <v>2.0</v>
      </c>
      <c r="H31" s="13">
        <f t="shared" si="10"/>
        <v>42726</v>
      </c>
      <c r="I31" s="15">
        <v>2.0</v>
      </c>
      <c r="J31" s="13">
        <f t="shared" si="3"/>
        <v>1898.933333</v>
      </c>
      <c r="K31" s="13">
        <v>45.0</v>
      </c>
      <c r="L31" s="13">
        <f t="shared" si="4"/>
        <v>1448.338983</v>
      </c>
      <c r="M31" s="15">
        <v>59.0</v>
      </c>
      <c r="N31" s="13">
        <f t="shared" si="5"/>
        <v>4497.473684</v>
      </c>
      <c r="O31" s="15">
        <v>19.0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>
      <c r="A32" s="11" t="s">
        <v>50</v>
      </c>
      <c r="B32" s="11" t="s">
        <v>51</v>
      </c>
      <c r="C32" s="13">
        <v>103753.0</v>
      </c>
      <c r="D32" s="13">
        <f t="shared" si="1"/>
        <v>103753</v>
      </c>
      <c r="E32" s="17">
        <v>1.0</v>
      </c>
      <c r="F32" s="13">
        <f t="shared" si="9"/>
        <v>51876.5</v>
      </c>
      <c r="G32" s="15">
        <v>2.0</v>
      </c>
      <c r="H32" s="13">
        <f t="shared" si="10"/>
        <v>103753</v>
      </c>
      <c r="I32" s="17">
        <v>1.0</v>
      </c>
      <c r="J32" s="13">
        <f t="shared" si="3"/>
        <v>1250.036145</v>
      </c>
      <c r="K32" s="13">
        <v>83.0</v>
      </c>
      <c r="L32" s="13">
        <f t="shared" si="4"/>
        <v>1165.764045</v>
      </c>
      <c r="M32" s="15">
        <v>89.0</v>
      </c>
      <c r="N32" s="13">
        <f t="shared" si="5"/>
        <v>3458.433333</v>
      </c>
      <c r="O32" s="15">
        <v>30.0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>
      <c r="A33" s="11" t="s">
        <v>50</v>
      </c>
      <c r="B33" s="11" t="s">
        <v>52</v>
      </c>
      <c r="C33" s="13">
        <v>139922.0</v>
      </c>
      <c r="D33" s="13">
        <f t="shared" si="1"/>
        <v>69961</v>
      </c>
      <c r="E33" s="17">
        <v>2.0</v>
      </c>
      <c r="F33" s="13"/>
      <c r="G33" s="23" t="s">
        <v>53</v>
      </c>
      <c r="H33" s="13"/>
      <c r="I33" s="13" t="s">
        <v>53</v>
      </c>
      <c r="J33" s="13">
        <f t="shared" si="3"/>
        <v>1442.494845</v>
      </c>
      <c r="K33" s="13">
        <v>97.0</v>
      </c>
      <c r="L33" s="13">
        <f t="shared" si="4"/>
        <v>1427.77551</v>
      </c>
      <c r="M33" s="15">
        <v>98.0</v>
      </c>
      <c r="N33" s="13">
        <f t="shared" si="5"/>
        <v>3041.782609</v>
      </c>
      <c r="O33" s="15">
        <v>46.0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>
      <c r="A34" s="11" t="s">
        <v>50</v>
      </c>
      <c r="B34" s="11" t="s">
        <v>54</v>
      </c>
      <c r="C34" s="20">
        <v>140392.0</v>
      </c>
      <c r="D34" s="13">
        <f t="shared" si="1"/>
        <v>46797.33333</v>
      </c>
      <c r="E34" s="17">
        <v>3.0</v>
      </c>
      <c r="F34" s="13">
        <f t="shared" ref="F34:F35" si="11">C34/G34</f>
        <v>140392</v>
      </c>
      <c r="G34" s="15">
        <v>1.0</v>
      </c>
      <c r="H34" s="13"/>
      <c r="I34" s="13" t="s">
        <v>53</v>
      </c>
      <c r="J34" s="13">
        <f t="shared" si="3"/>
        <v>1712.097561</v>
      </c>
      <c r="K34" s="13">
        <v>82.0</v>
      </c>
      <c r="L34" s="13">
        <f t="shared" si="4"/>
        <v>1242.40708</v>
      </c>
      <c r="M34" s="15">
        <v>113.0</v>
      </c>
      <c r="N34" s="13">
        <f t="shared" si="5"/>
        <v>3694.526316</v>
      </c>
      <c r="O34" s="15">
        <v>38.0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>
      <c r="A35" s="11" t="s">
        <v>50</v>
      </c>
      <c r="B35" s="11" t="s">
        <v>55</v>
      </c>
      <c r="C35" s="13">
        <v>188947.0</v>
      </c>
      <c r="D35" s="13">
        <f t="shared" si="1"/>
        <v>47236.75</v>
      </c>
      <c r="E35" s="17">
        <v>4.0</v>
      </c>
      <c r="F35" s="13">
        <f t="shared" si="11"/>
        <v>188947</v>
      </c>
      <c r="G35" s="15">
        <v>1.0</v>
      </c>
      <c r="H35" s="13"/>
      <c r="I35" s="13" t="s">
        <v>53</v>
      </c>
      <c r="J35" s="13">
        <f t="shared" si="3"/>
        <v>1061.5</v>
      </c>
      <c r="K35" s="13">
        <v>178.0</v>
      </c>
      <c r="L35" s="13">
        <f t="shared" si="4"/>
        <v>1180.91875</v>
      </c>
      <c r="M35" s="15">
        <v>160.0</v>
      </c>
      <c r="N35" s="13">
        <f t="shared" si="5"/>
        <v>3633.596154</v>
      </c>
      <c r="O35" s="15">
        <v>52.0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>
      <c r="A36" s="11" t="s">
        <v>56</v>
      </c>
      <c r="B36" s="11" t="s">
        <v>57</v>
      </c>
      <c r="C36" s="13">
        <v>126492.0</v>
      </c>
      <c r="D36" s="13">
        <f t="shared" si="1"/>
        <v>31623</v>
      </c>
      <c r="E36" s="17">
        <v>4.0</v>
      </c>
      <c r="F36" s="13"/>
      <c r="G36" s="15" t="s">
        <v>17</v>
      </c>
      <c r="H36" s="13"/>
      <c r="I36" s="17" t="s">
        <v>17</v>
      </c>
      <c r="J36" s="13">
        <f t="shared" si="3"/>
        <v>1781.577465</v>
      </c>
      <c r="K36" s="13">
        <v>71.0</v>
      </c>
      <c r="L36" s="13">
        <f t="shared" si="4"/>
        <v>1686.56</v>
      </c>
      <c r="M36" s="15">
        <v>75.0</v>
      </c>
      <c r="N36" s="13">
        <f t="shared" si="5"/>
        <v>3418.702703</v>
      </c>
      <c r="O36" s="15">
        <v>37.0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>
      <c r="A37" s="11" t="s">
        <v>56</v>
      </c>
      <c r="B37" s="11" t="s">
        <v>58</v>
      </c>
      <c r="C37" s="15">
        <v>121643.0</v>
      </c>
      <c r="D37" s="13">
        <f t="shared" si="1"/>
        <v>60821.5</v>
      </c>
      <c r="E37" s="17">
        <v>2.0</v>
      </c>
      <c r="F37" s="13"/>
      <c r="G37" s="18" t="s">
        <v>17</v>
      </c>
      <c r="H37" s="13"/>
      <c r="I37" s="18" t="s">
        <v>17</v>
      </c>
      <c r="J37" s="13">
        <f t="shared" si="3"/>
        <v>1843.075758</v>
      </c>
      <c r="K37" s="13">
        <v>66.0</v>
      </c>
      <c r="L37" s="13">
        <f t="shared" si="4"/>
        <v>1713.28169</v>
      </c>
      <c r="M37" s="15">
        <v>71.0</v>
      </c>
      <c r="N37" s="13">
        <f t="shared" si="5"/>
        <v>5529.227273</v>
      </c>
      <c r="O37" s="15">
        <v>22.0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>
      <c r="A38" s="11" t="s">
        <v>56</v>
      </c>
      <c r="B38" s="11" t="s">
        <v>59</v>
      </c>
      <c r="C38" s="15">
        <v>117473.0</v>
      </c>
      <c r="D38" s="13">
        <f t="shared" si="1"/>
        <v>58736.5</v>
      </c>
      <c r="E38" s="17">
        <v>2.0</v>
      </c>
      <c r="F38" s="13">
        <f t="shared" ref="F38:F46" si="12">C38/G38</f>
        <v>58736.5</v>
      </c>
      <c r="G38" s="15">
        <v>2.0</v>
      </c>
      <c r="H38" s="13"/>
      <c r="I38" s="18" t="s">
        <v>17</v>
      </c>
      <c r="J38" s="13">
        <f t="shared" si="3"/>
        <v>1957.883333</v>
      </c>
      <c r="K38" s="13">
        <v>60.0</v>
      </c>
      <c r="L38" s="13">
        <f t="shared" si="4"/>
        <v>1398.488095</v>
      </c>
      <c r="M38" s="15">
        <v>84.0</v>
      </c>
      <c r="N38" s="13">
        <f t="shared" si="5"/>
        <v>4518.192308</v>
      </c>
      <c r="O38" s="15">
        <v>26.0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>
      <c r="A39" s="11" t="s">
        <v>56</v>
      </c>
      <c r="B39" s="11" t="s">
        <v>60</v>
      </c>
      <c r="C39" s="20">
        <v>85466.0</v>
      </c>
      <c r="D39" s="13">
        <f t="shared" si="1"/>
        <v>28488.66667</v>
      </c>
      <c r="E39" s="17">
        <v>3.0</v>
      </c>
      <c r="F39" s="13">
        <f t="shared" si="12"/>
        <v>42733</v>
      </c>
      <c r="G39" s="15">
        <v>2.0</v>
      </c>
      <c r="H39" s="13"/>
      <c r="I39" s="17" t="s">
        <v>17</v>
      </c>
      <c r="J39" s="13">
        <f t="shared" si="3"/>
        <v>1818.425532</v>
      </c>
      <c r="K39" s="13">
        <v>47.0</v>
      </c>
      <c r="L39" s="13">
        <f t="shared" si="4"/>
        <v>1356.603175</v>
      </c>
      <c r="M39" s="15">
        <v>63.0</v>
      </c>
      <c r="N39" s="13">
        <f t="shared" si="5"/>
        <v>6104.714286</v>
      </c>
      <c r="O39" s="15">
        <v>14.0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>
      <c r="A40" s="11" t="s">
        <v>56</v>
      </c>
      <c r="B40" s="11" t="s">
        <v>61</v>
      </c>
      <c r="C40" s="20">
        <v>107090.0</v>
      </c>
      <c r="D40" s="13">
        <f t="shared" si="1"/>
        <v>35696.66667</v>
      </c>
      <c r="E40" s="17">
        <v>3.0</v>
      </c>
      <c r="F40" s="13">
        <f t="shared" si="12"/>
        <v>107090</v>
      </c>
      <c r="G40" s="15">
        <v>1.0</v>
      </c>
      <c r="H40" s="13"/>
      <c r="I40" s="18" t="s">
        <v>17</v>
      </c>
      <c r="J40" s="13">
        <f t="shared" si="3"/>
        <v>2185.510204</v>
      </c>
      <c r="K40" s="13">
        <v>49.0</v>
      </c>
      <c r="L40" s="13">
        <f t="shared" si="4"/>
        <v>2278.510638</v>
      </c>
      <c r="M40" s="15">
        <v>47.0</v>
      </c>
      <c r="N40" s="13">
        <f t="shared" si="5"/>
        <v>6299.411765</v>
      </c>
      <c r="O40" s="15">
        <v>17.0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>
      <c r="A41" s="11" t="s">
        <v>56</v>
      </c>
      <c r="B41" s="11" t="s">
        <v>62</v>
      </c>
      <c r="C41" s="13">
        <v>124401.0</v>
      </c>
      <c r="D41" s="13">
        <f t="shared" si="1"/>
        <v>41467</v>
      </c>
      <c r="E41" s="17">
        <v>3.0</v>
      </c>
      <c r="F41" s="13">
        <f t="shared" si="12"/>
        <v>124401</v>
      </c>
      <c r="G41" s="15">
        <v>1.0</v>
      </c>
      <c r="H41" s="13"/>
      <c r="I41" s="18" t="s">
        <v>17</v>
      </c>
      <c r="J41" s="13">
        <f t="shared" si="3"/>
        <v>2538.795918</v>
      </c>
      <c r="K41" s="13">
        <v>49.0</v>
      </c>
      <c r="L41" s="13">
        <f t="shared" si="4"/>
        <v>1829.426471</v>
      </c>
      <c r="M41" s="15">
        <v>68.0</v>
      </c>
      <c r="N41" s="13">
        <f t="shared" si="5"/>
        <v>4012.935484</v>
      </c>
      <c r="O41" s="15">
        <v>31.0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>
      <c r="A42" s="11" t="s">
        <v>56</v>
      </c>
      <c r="B42" s="11" t="s">
        <v>63</v>
      </c>
      <c r="C42" s="13">
        <v>116930.0</v>
      </c>
      <c r="D42" s="13">
        <f t="shared" si="1"/>
        <v>116930</v>
      </c>
      <c r="E42" s="17">
        <v>1.0</v>
      </c>
      <c r="F42" s="13">
        <f t="shared" si="12"/>
        <v>116930</v>
      </c>
      <c r="G42" s="15">
        <v>1.0</v>
      </c>
      <c r="H42" s="13"/>
      <c r="I42" s="17" t="s">
        <v>17</v>
      </c>
      <c r="J42" s="13">
        <f t="shared" si="3"/>
        <v>1646.901408</v>
      </c>
      <c r="K42" s="13">
        <v>71.0</v>
      </c>
      <c r="L42" s="13">
        <f t="shared" si="4"/>
        <v>1008.017241</v>
      </c>
      <c r="M42" s="15">
        <v>116.0</v>
      </c>
      <c r="N42" s="13">
        <f t="shared" si="5"/>
        <v>4677.2</v>
      </c>
      <c r="O42" s="15">
        <v>25.0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>
      <c r="A43" s="11" t="s">
        <v>64</v>
      </c>
      <c r="B43" s="11" t="s">
        <v>65</v>
      </c>
      <c r="C43" s="13">
        <v>103657.0</v>
      </c>
      <c r="D43" s="13">
        <f t="shared" si="1"/>
        <v>103657</v>
      </c>
      <c r="E43" s="17">
        <v>1.0</v>
      </c>
      <c r="F43" s="13">
        <f t="shared" si="12"/>
        <v>51828.5</v>
      </c>
      <c r="G43" s="15">
        <v>2.0</v>
      </c>
      <c r="H43" s="13"/>
      <c r="I43" s="17" t="s">
        <v>66</v>
      </c>
      <c r="J43" s="13">
        <f t="shared" si="3"/>
        <v>1727.616667</v>
      </c>
      <c r="K43" s="13">
        <v>60.0</v>
      </c>
      <c r="L43" s="13">
        <f t="shared" si="4"/>
        <v>1547.119403</v>
      </c>
      <c r="M43" s="15">
        <v>67.0</v>
      </c>
      <c r="N43" s="13">
        <f t="shared" si="5"/>
        <v>3839.148148</v>
      </c>
      <c r="O43" s="15">
        <v>27.0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>
      <c r="A44" s="11" t="s">
        <v>64</v>
      </c>
      <c r="B44" s="11" t="s">
        <v>67</v>
      </c>
      <c r="C44" s="15">
        <v>171461.0</v>
      </c>
      <c r="D44" s="13">
        <f t="shared" si="1"/>
        <v>171461</v>
      </c>
      <c r="E44" s="17">
        <v>1.0</v>
      </c>
      <c r="F44" s="13">
        <f t="shared" si="12"/>
        <v>171461</v>
      </c>
      <c r="G44" s="15">
        <v>1.0</v>
      </c>
      <c r="H44" s="13">
        <f>C44/I44</f>
        <v>171461</v>
      </c>
      <c r="I44" s="15">
        <v>1.0</v>
      </c>
      <c r="J44" s="13">
        <f t="shared" si="3"/>
        <v>1558.736364</v>
      </c>
      <c r="K44" s="13">
        <v>110.0</v>
      </c>
      <c r="L44" s="13">
        <f t="shared" si="4"/>
        <v>1143.073333</v>
      </c>
      <c r="M44" s="15">
        <v>150.0</v>
      </c>
      <c r="N44" s="13">
        <f t="shared" si="5"/>
        <v>3987.465116</v>
      </c>
      <c r="O44" s="15">
        <v>43.0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>
      <c r="A45" s="11" t="s">
        <v>64</v>
      </c>
      <c r="B45" s="11" t="s">
        <v>68</v>
      </c>
      <c r="C45" s="20">
        <v>102799.0</v>
      </c>
      <c r="D45" s="13">
        <f t="shared" si="1"/>
        <v>25699.75</v>
      </c>
      <c r="E45" s="17">
        <v>4.0</v>
      </c>
      <c r="F45" s="13">
        <f t="shared" si="12"/>
        <v>102799</v>
      </c>
      <c r="G45" s="15">
        <v>1.0</v>
      </c>
      <c r="H45" s="13"/>
      <c r="I45" s="18" t="s">
        <v>66</v>
      </c>
      <c r="J45" s="13">
        <f t="shared" si="3"/>
        <v>1742.355932</v>
      </c>
      <c r="K45" s="13">
        <v>59.0</v>
      </c>
      <c r="L45" s="13">
        <f t="shared" si="4"/>
        <v>1557.560606</v>
      </c>
      <c r="M45" s="15">
        <v>66.0</v>
      </c>
      <c r="N45" s="13">
        <f t="shared" si="5"/>
        <v>3671.392857</v>
      </c>
      <c r="O45" s="15">
        <v>28.0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>
      <c r="A46" s="11" t="s">
        <v>64</v>
      </c>
      <c r="B46" s="11" t="s">
        <v>69</v>
      </c>
      <c r="C46" s="13">
        <v>135977.0</v>
      </c>
      <c r="D46" s="13">
        <f t="shared" si="1"/>
        <v>67988.5</v>
      </c>
      <c r="E46" s="17">
        <v>2.0</v>
      </c>
      <c r="F46" s="13">
        <f t="shared" si="12"/>
        <v>45325.66667</v>
      </c>
      <c r="G46" s="15">
        <v>3.0</v>
      </c>
      <c r="H46" s="13">
        <f>C46/I46</f>
        <v>135977</v>
      </c>
      <c r="I46" s="17">
        <v>1.0</v>
      </c>
      <c r="J46" s="13">
        <f t="shared" si="3"/>
        <v>1862.69863</v>
      </c>
      <c r="K46" s="13">
        <v>73.0</v>
      </c>
      <c r="L46" s="13">
        <f t="shared" si="4"/>
        <v>1446.56383</v>
      </c>
      <c r="M46" s="15">
        <v>94.0</v>
      </c>
      <c r="N46" s="13">
        <f t="shared" si="5"/>
        <v>3486.589744</v>
      </c>
      <c r="O46" s="15">
        <v>39.0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>
      <c r="A47" s="11" t="s">
        <v>70</v>
      </c>
      <c r="B47" s="11" t="s">
        <v>71</v>
      </c>
      <c r="C47" s="13">
        <v>54313.0</v>
      </c>
      <c r="D47" s="13">
        <f t="shared" si="1"/>
        <v>54313</v>
      </c>
      <c r="E47" s="17">
        <v>1.0</v>
      </c>
      <c r="F47" s="13"/>
      <c r="G47" s="18" t="s">
        <v>53</v>
      </c>
      <c r="H47" s="13"/>
      <c r="I47" s="18" t="s">
        <v>53</v>
      </c>
      <c r="J47" s="13">
        <f t="shared" si="3"/>
        <v>1597.441176</v>
      </c>
      <c r="K47" s="13">
        <v>34.0</v>
      </c>
      <c r="L47" s="13">
        <f t="shared" si="4"/>
        <v>1697.28125</v>
      </c>
      <c r="M47" s="15">
        <v>32.0</v>
      </c>
      <c r="N47" s="13">
        <f t="shared" si="5"/>
        <v>3194.882353</v>
      </c>
      <c r="O47" s="15">
        <v>17.0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>
      <c r="A48" s="11" t="s">
        <v>70</v>
      </c>
      <c r="B48" s="11" t="s">
        <v>72</v>
      </c>
      <c r="C48" s="15">
        <v>84661.0</v>
      </c>
      <c r="D48" s="13">
        <f t="shared" si="1"/>
        <v>28220.33333</v>
      </c>
      <c r="E48" s="17">
        <v>3.0</v>
      </c>
      <c r="F48" s="13"/>
      <c r="G48" s="18" t="s">
        <v>53</v>
      </c>
      <c r="H48" s="13"/>
      <c r="I48" s="18" t="s">
        <v>53</v>
      </c>
      <c r="J48" s="13">
        <f t="shared" si="3"/>
        <v>1840.456522</v>
      </c>
      <c r="K48" s="13">
        <v>46.0</v>
      </c>
      <c r="L48" s="13">
        <f t="shared" si="4"/>
        <v>1660.019608</v>
      </c>
      <c r="M48" s="15">
        <v>51.0</v>
      </c>
      <c r="N48" s="13">
        <f t="shared" si="5"/>
        <v>3848.227273</v>
      </c>
      <c r="O48" s="15">
        <v>22.0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>
      <c r="A49" s="11" t="s">
        <v>70</v>
      </c>
      <c r="B49" s="11" t="s">
        <v>73</v>
      </c>
      <c r="C49" s="15">
        <v>187985.0</v>
      </c>
      <c r="D49" s="13">
        <f t="shared" si="1"/>
        <v>46996.25</v>
      </c>
      <c r="E49" s="17">
        <v>4.0</v>
      </c>
      <c r="F49" s="13">
        <f t="shared" ref="F49:F50" si="13">C49/G49</f>
        <v>187985</v>
      </c>
      <c r="G49" s="15">
        <v>1.0</v>
      </c>
      <c r="H49" s="13"/>
      <c r="I49" s="18" t="s">
        <v>53</v>
      </c>
      <c r="J49" s="13">
        <f t="shared" si="3"/>
        <v>1080.373563</v>
      </c>
      <c r="K49" s="13">
        <v>174.0</v>
      </c>
      <c r="L49" s="13">
        <f t="shared" si="4"/>
        <v>723.0192308</v>
      </c>
      <c r="M49" s="15">
        <v>260.0</v>
      </c>
      <c r="N49" s="13">
        <f t="shared" si="5"/>
        <v>3759.7</v>
      </c>
      <c r="O49" s="15">
        <v>50.0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>
      <c r="A50" s="11" t="s">
        <v>70</v>
      </c>
      <c r="B50" s="11" t="s">
        <v>74</v>
      </c>
      <c r="C50" s="20">
        <v>68623.0</v>
      </c>
      <c r="D50" s="13">
        <f t="shared" si="1"/>
        <v>68623</v>
      </c>
      <c r="E50" s="17">
        <v>1.0</v>
      </c>
      <c r="F50" s="13">
        <f t="shared" si="13"/>
        <v>34311.5</v>
      </c>
      <c r="G50" s="15">
        <v>2.0</v>
      </c>
      <c r="H50" s="13"/>
      <c r="I50" s="18" t="s">
        <v>53</v>
      </c>
      <c r="J50" s="13">
        <f t="shared" si="3"/>
        <v>2744.92</v>
      </c>
      <c r="K50" s="13">
        <v>25.0</v>
      </c>
      <c r="L50" s="13">
        <f t="shared" si="4"/>
        <v>2287.433333</v>
      </c>
      <c r="M50" s="15">
        <v>30.0</v>
      </c>
      <c r="N50" s="13">
        <f t="shared" si="5"/>
        <v>4901.642857</v>
      </c>
      <c r="O50" s="15">
        <v>14.0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>
      <c r="A51" s="11" t="s">
        <v>70</v>
      </c>
      <c r="B51" s="11" t="s">
        <v>75</v>
      </c>
      <c r="C51" s="20">
        <v>80228.0</v>
      </c>
      <c r="D51" s="13"/>
      <c r="E51" s="24" t="s">
        <v>53</v>
      </c>
      <c r="F51" s="13"/>
      <c r="G51" s="18" t="s">
        <v>53</v>
      </c>
      <c r="H51" s="13"/>
      <c r="I51" s="18" t="s">
        <v>53</v>
      </c>
      <c r="J51" s="13">
        <f t="shared" si="3"/>
        <v>3820.380952</v>
      </c>
      <c r="K51" s="13">
        <v>21.0</v>
      </c>
      <c r="L51" s="13">
        <f t="shared" si="4"/>
        <v>2865.285714</v>
      </c>
      <c r="M51" s="15">
        <v>28.0</v>
      </c>
      <c r="N51" s="13">
        <f t="shared" si="5"/>
        <v>4719.294118</v>
      </c>
      <c r="O51" s="15">
        <v>17.0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>
      <c r="A52" s="11" t="s">
        <v>70</v>
      </c>
      <c r="B52" s="11" t="s">
        <v>76</v>
      </c>
      <c r="C52" s="13">
        <v>48587.0</v>
      </c>
      <c r="D52" s="13">
        <f>C52/E52</f>
        <v>48587</v>
      </c>
      <c r="E52" s="17">
        <v>1.0</v>
      </c>
      <c r="F52" s="13">
        <f t="shared" ref="F52:F53" si="14">C52/G52</f>
        <v>48587</v>
      </c>
      <c r="G52" s="15">
        <v>1.0</v>
      </c>
      <c r="H52" s="13"/>
      <c r="I52" s="18" t="s">
        <v>53</v>
      </c>
      <c r="J52" s="13">
        <f t="shared" si="3"/>
        <v>1799.518519</v>
      </c>
      <c r="K52" s="13">
        <v>27.0</v>
      </c>
      <c r="L52" s="13">
        <f t="shared" si="4"/>
        <v>1735.25</v>
      </c>
      <c r="M52" s="15">
        <v>28.0</v>
      </c>
      <c r="N52" s="13">
        <f t="shared" si="5"/>
        <v>5398.555556</v>
      </c>
      <c r="O52" s="15">
        <v>9.0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>
      <c r="A53" s="11" t="s">
        <v>70</v>
      </c>
      <c r="B53" s="11" t="s">
        <v>77</v>
      </c>
      <c r="C53" s="13">
        <v>52793.0</v>
      </c>
      <c r="D53" s="13"/>
      <c r="E53" s="24" t="s">
        <v>53</v>
      </c>
      <c r="F53" s="13">
        <f t="shared" si="14"/>
        <v>26396.5</v>
      </c>
      <c r="G53" s="15">
        <v>2.0</v>
      </c>
      <c r="H53" s="13">
        <f>C53/I53</f>
        <v>52793</v>
      </c>
      <c r="I53" s="17">
        <v>1.0</v>
      </c>
      <c r="J53" s="13">
        <f t="shared" si="3"/>
        <v>1353.666667</v>
      </c>
      <c r="K53" s="13">
        <v>39.0</v>
      </c>
      <c r="L53" s="13">
        <f t="shared" si="4"/>
        <v>1035.156863</v>
      </c>
      <c r="M53" s="15">
        <v>51.0</v>
      </c>
      <c r="N53" s="13">
        <f t="shared" si="5"/>
        <v>4061</v>
      </c>
      <c r="O53" s="15">
        <v>13.0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>
      <c r="A54" s="11" t="s">
        <v>78</v>
      </c>
      <c r="B54" s="11" t="s">
        <v>79</v>
      </c>
      <c r="C54" s="13">
        <v>194994.0</v>
      </c>
      <c r="D54" s="13">
        <f t="shared" ref="D54:D78" si="15">C54/E54</f>
        <v>194994</v>
      </c>
      <c r="E54" s="17">
        <v>1.0</v>
      </c>
      <c r="F54" s="13"/>
      <c r="G54" s="18" t="s">
        <v>53</v>
      </c>
      <c r="H54" s="13"/>
      <c r="I54" s="18" t="s">
        <v>53</v>
      </c>
      <c r="J54" s="13">
        <f t="shared" si="3"/>
        <v>1335.575342</v>
      </c>
      <c r="K54" s="13">
        <v>146.0</v>
      </c>
      <c r="L54" s="13">
        <f t="shared" si="4"/>
        <v>1211.142857</v>
      </c>
      <c r="M54" s="15">
        <v>161.0</v>
      </c>
      <c r="N54" s="13">
        <f t="shared" si="5"/>
        <v>4534.744186</v>
      </c>
      <c r="O54" s="15">
        <v>43.0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>
      <c r="A55" s="11" t="s">
        <v>78</v>
      </c>
      <c r="B55" s="11" t="s">
        <v>80</v>
      </c>
      <c r="C55" s="15">
        <v>60033.0</v>
      </c>
      <c r="D55" s="13">
        <f t="shared" si="15"/>
        <v>60033</v>
      </c>
      <c r="E55" s="17">
        <v>1.0</v>
      </c>
      <c r="F55" s="13">
        <f>C55/G55</f>
        <v>60033</v>
      </c>
      <c r="G55" s="15">
        <v>1.0</v>
      </c>
      <c r="H55" s="13"/>
      <c r="I55" s="18" t="s">
        <v>53</v>
      </c>
      <c r="J55" s="13">
        <f t="shared" si="3"/>
        <v>1622.513514</v>
      </c>
      <c r="K55" s="13">
        <v>37.0</v>
      </c>
      <c r="L55" s="13">
        <f t="shared" si="4"/>
        <v>2144.035714</v>
      </c>
      <c r="M55" s="15">
        <v>28.0</v>
      </c>
      <c r="N55" s="13">
        <f t="shared" si="5"/>
        <v>4617.923077</v>
      </c>
      <c r="O55" s="15">
        <v>13.0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>
      <c r="A56" s="11" t="s">
        <v>78</v>
      </c>
      <c r="B56" s="11" t="s">
        <v>81</v>
      </c>
      <c r="C56" s="15">
        <v>89325.0</v>
      </c>
      <c r="D56" s="13">
        <f t="shared" si="15"/>
        <v>44662.5</v>
      </c>
      <c r="E56" s="17">
        <v>2.0</v>
      </c>
      <c r="F56" s="13"/>
      <c r="G56" s="18" t="s">
        <v>53</v>
      </c>
      <c r="H56" s="13"/>
      <c r="I56" s="18" t="s">
        <v>53</v>
      </c>
      <c r="J56" s="13">
        <f t="shared" si="3"/>
        <v>1513.983051</v>
      </c>
      <c r="K56" s="13">
        <v>59.0</v>
      </c>
      <c r="L56" s="13">
        <f t="shared" si="4"/>
        <v>1567.105263</v>
      </c>
      <c r="M56" s="15">
        <v>57.0</v>
      </c>
      <c r="N56" s="13">
        <f t="shared" si="5"/>
        <v>3308.333333</v>
      </c>
      <c r="O56" s="15">
        <v>27.0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>
      <c r="A57" s="11" t="s">
        <v>78</v>
      </c>
      <c r="B57" s="11" t="s">
        <v>82</v>
      </c>
      <c r="C57" s="23">
        <v>70582.0</v>
      </c>
      <c r="D57" s="13">
        <f t="shared" si="15"/>
        <v>70582</v>
      </c>
      <c r="E57" s="17">
        <v>1.0</v>
      </c>
      <c r="F57" s="13">
        <f t="shared" ref="F57:F63" si="16">C57/G57</f>
        <v>70582</v>
      </c>
      <c r="G57" s="15">
        <v>1.0</v>
      </c>
      <c r="H57" s="13"/>
      <c r="I57" s="18" t="s">
        <v>53</v>
      </c>
      <c r="J57" s="13">
        <f t="shared" si="3"/>
        <v>1764.55</v>
      </c>
      <c r="K57" s="13">
        <v>40.0</v>
      </c>
      <c r="L57" s="13">
        <f t="shared" si="4"/>
        <v>1907.621622</v>
      </c>
      <c r="M57" s="15">
        <v>37.0</v>
      </c>
      <c r="N57" s="13">
        <f t="shared" si="5"/>
        <v>5429.384615</v>
      </c>
      <c r="O57" s="15">
        <v>13.0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>
      <c r="A58" s="11" t="s">
        <v>78</v>
      </c>
      <c r="B58" s="11" t="s">
        <v>83</v>
      </c>
      <c r="C58" s="13">
        <v>50225.0</v>
      </c>
      <c r="D58" s="13">
        <f t="shared" si="15"/>
        <v>25112.5</v>
      </c>
      <c r="E58" s="17">
        <v>2.0</v>
      </c>
      <c r="F58" s="13">
        <f t="shared" si="16"/>
        <v>50225</v>
      </c>
      <c r="G58" s="15">
        <v>1.0</v>
      </c>
      <c r="H58" s="13"/>
      <c r="I58" s="18" t="s">
        <v>53</v>
      </c>
      <c r="J58" s="13">
        <f t="shared" si="3"/>
        <v>1793.75</v>
      </c>
      <c r="K58" s="13">
        <v>28.0</v>
      </c>
      <c r="L58" s="13">
        <f t="shared" si="4"/>
        <v>1521.969697</v>
      </c>
      <c r="M58" s="15">
        <v>33.0</v>
      </c>
      <c r="N58" s="13">
        <f t="shared" si="5"/>
        <v>3139.0625</v>
      </c>
      <c r="O58" s="15">
        <v>16.0</v>
      </c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>
      <c r="A59" s="11" t="s">
        <v>78</v>
      </c>
      <c r="B59" s="11" t="s">
        <v>84</v>
      </c>
      <c r="C59" s="13">
        <v>69794.0</v>
      </c>
      <c r="D59" s="13">
        <f t="shared" si="15"/>
        <v>69794</v>
      </c>
      <c r="E59" s="17">
        <v>1.0</v>
      </c>
      <c r="F59" s="13">
        <f t="shared" si="16"/>
        <v>34897</v>
      </c>
      <c r="G59" s="15">
        <v>2.0</v>
      </c>
      <c r="H59" s="13">
        <f>C59/I59</f>
        <v>69794</v>
      </c>
      <c r="I59" s="15">
        <v>1.0</v>
      </c>
      <c r="J59" s="13">
        <f t="shared" si="3"/>
        <v>1994.114286</v>
      </c>
      <c r="K59" s="13">
        <v>35.0</v>
      </c>
      <c r="L59" s="13">
        <f t="shared" si="4"/>
        <v>1994.114286</v>
      </c>
      <c r="M59" s="15">
        <v>35.0</v>
      </c>
      <c r="N59" s="13">
        <f t="shared" si="5"/>
        <v>5816.166667</v>
      </c>
      <c r="O59" s="15">
        <v>12.0</v>
      </c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>
      <c r="A60" s="11" t="s">
        <v>78</v>
      </c>
      <c r="B60" s="11" t="s">
        <v>85</v>
      </c>
      <c r="C60" s="13">
        <v>101333.0</v>
      </c>
      <c r="D60" s="13">
        <f t="shared" si="15"/>
        <v>101333</v>
      </c>
      <c r="E60" s="17">
        <v>1.0</v>
      </c>
      <c r="F60" s="13">
        <f t="shared" si="16"/>
        <v>50666.5</v>
      </c>
      <c r="G60" s="15">
        <v>2.0</v>
      </c>
      <c r="H60" s="13"/>
      <c r="I60" s="18" t="s">
        <v>53</v>
      </c>
      <c r="J60" s="13">
        <f t="shared" si="3"/>
        <v>1468.594203</v>
      </c>
      <c r="K60" s="13">
        <v>69.0</v>
      </c>
      <c r="L60" s="13">
        <f t="shared" si="4"/>
        <v>1447.614286</v>
      </c>
      <c r="M60" s="15">
        <v>70.0</v>
      </c>
      <c r="N60" s="13">
        <f t="shared" si="5"/>
        <v>4222.208333</v>
      </c>
      <c r="O60" s="15">
        <v>24.0</v>
      </c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>
      <c r="A61" s="11" t="s">
        <v>86</v>
      </c>
      <c r="B61" s="11" t="s">
        <v>87</v>
      </c>
      <c r="C61" s="13">
        <v>89906.0</v>
      </c>
      <c r="D61" s="13">
        <f t="shared" si="15"/>
        <v>44953</v>
      </c>
      <c r="E61" s="17">
        <v>2.0</v>
      </c>
      <c r="F61" s="13">
        <f t="shared" si="16"/>
        <v>44953</v>
      </c>
      <c r="G61" s="15">
        <v>2.0</v>
      </c>
      <c r="H61" s="13">
        <f t="shared" ref="H61:H63" si="17">C61/I61</f>
        <v>89906</v>
      </c>
      <c r="I61" s="17">
        <v>1.0</v>
      </c>
      <c r="J61" s="13">
        <f t="shared" si="3"/>
        <v>1798.12</v>
      </c>
      <c r="K61" s="13">
        <v>50.0</v>
      </c>
      <c r="L61" s="13">
        <f t="shared" si="4"/>
        <v>1523.830508</v>
      </c>
      <c r="M61" s="15">
        <v>59.0</v>
      </c>
      <c r="N61" s="13">
        <f t="shared" si="5"/>
        <v>4731.894737</v>
      </c>
      <c r="O61" s="15">
        <v>19.0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>
      <c r="A62" s="11" t="s">
        <v>86</v>
      </c>
      <c r="B62" s="11" t="s">
        <v>88</v>
      </c>
      <c r="C62" s="15">
        <v>212422.0</v>
      </c>
      <c r="D62" s="13">
        <f t="shared" si="15"/>
        <v>53105.5</v>
      </c>
      <c r="E62" s="17">
        <v>4.0</v>
      </c>
      <c r="F62" s="13">
        <f t="shared" si="16"/>
        <v>42484.4</v>
      </c>
      <c r="G62" s="15">
        <v>5.0</v>
      </c>
      <c r="H62" s="13">
        <f t="shared" si="17"/>
        <v>212422</v>
      </c>
      <c r="I62" s="17">
        <v>1.0</v>
      </c>
      <c r="J62" s="13">
        <f t="shared" si="3"/>
        <v>1528.215827</v>
      </c>
      <c r="K62" s="13">
        <v>139.0</v>
      </c>
      <c r="L62" s="13">
        <f t="shared" si="4"/>
        <v>1634.015385</v>
      </c>
      <c r="M62" s="15">
        <v>130.0</v>
      </c>
      <c r="N62" s="13">
        <f t="shared" si="5"/>
        <v>4519.617021</v>
      </c>
      <c r="O62" s="15">
        <v>47.0</v>
      </c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>
      <c r="A63" s="11" t="s">
        <v>86</v>
      </c>
      <c r="B63" s="11" t="s">
        <v>89</v>
      </c>
      <c r="C63" s="20">
        <v>241184.0</v>
      </c>
      <c r="D63" s="13">
        <f t="shared" si="15"/>
        <v>40197.33333</v>
      </c>
      <c r="E63" s="17">
        <v>6.0</v>
      </c>
      <c r="F63" s="13">
        <f t="shared" si="16"/>
        <v>120592</v>
      </c>
      <c r="G63" s="15">
        <v>2.0</v>
      </c>
      <c r="H63" s="13">
        <f t="shared" si="17"/>
        <v>241184</v>
      </c>
      <c r="I63" s="17">
        <v>1.0</v>
      </c>
      <c r="J63" s="13">
        <f t="shared" si="3"/>
        <v>2486.43299</v>
      </c>
      <c r="K63" s="13">
        <v>97.0</v>
      </c>
      <c r="L63" s="13">
        <f t="shared" si="4"/>
        <v>1686.601399</v>
      </c>
      <c r="M63" s="15">
        <v>143.0</v>
      </c>
      <c r="N63" s="13">
        <f t="shared" si="5"/>
        <v>4158.344828</v>
      </c>
      <c r="O63" s="15">
        <v>58.0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>
      <c r="A64" s="11" t="s">
        <v>86</v>
      </c>
      <c r="B64" s="11" t="s">
        <v>90</v>
      </c>
      <c r="C64" s="20">
        <v>149907.0</v>
      </c>
      <c r="D64" s="13">
        <f t="shared" si="15"/>
        <v>37476.75</v>
      </c>
      <c r="E64" s="17">
        <v>4.0</v>
      </c>
      <c r="F64" s="13"/>
      <c r="G64" s="18" t="s">
        <v>53</v>
      </c>
      <c r="H64" s="13"/>
      <c r="I64" s="18" t="s">
        <v>53</v>
      </c>
      <c r="J64" s="13">
        <f t="shared" si="3"/>
        <v>1484.227723</v>
      </c>
      <c r="K64" s="13">
        <v>101.0</v>
      </c>
      <c r="L64" s="13">
        <f t="shared" si="4"/>
        <v>1828.134146</v>
      </c>
      <c r="M64" s="15">
        <v>82.0</v>
      </c>
      <c r="N64" s="13">
        <f t="shared" si="5"/>
        <v>4835.709677</v>
      </c>
      <c r="O64" s="15">
        <v>31.0</v>
      </c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>
      <c r="A65" s="11" t="s">
        <v>86</v>
      </c>
      <c r="B65" s="11" t="s">
        <v>91</v>
      </c>
      <c r="C65" s="13">
        <v>173853.0</v>
      </c>
      <c r="D65" s="13">
        <f t="shared" si="15"/>
        <v>173853</v>
      </c>
      <c r="E65" s="17">
        <v>1.0</v>
      </c>
      <c r="F65" s="13">
        <f t="shared" ref="F65:F67" si="18">C65/G65</f>
        <v>86926.5</v>
      </c>
      <c r="G65" s="15">
        <v>2.0</v>
      </c>
      <c r="H65" s="13"/>
      <c r="I65" s="18" t="s">
        <v>53</v>
      </c>
      <c r="J65" s="13">
        <f t="shared" si="3"/>
        <v>1953.404494</v>
      </c>
      <c r="K65" s="13">
        <v>89.0</v>
      </c>
      <c r="L65" s="13">
        <f t="shared" si="4"/>
        <v>1609.75</v>
      </c>
      <c r="M65" s="15">
        <v>108.0</v>
      </c>
      <c r="N65" s="13">
        <f t="shared" si="5"/>
        <v>4240.317073</v>
      </c>
      <c r="O65" s="15">
        <v>41.0</v>
      </c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>
      <c r="A66" s="11" t="s">
        <v>86</v>
      </c>
      <c r="B66" s="11" t="s">
        <v>92</v>
      </c>
      <c r="C66" s="13">
        <v>312908.0</v>
      </c>
      <c r="D66" s="13">
        <f t="shared" si="15"/>
        <v>78227</v>
      </c>
      <c r="E66" s="17">
        <v>4.0</v>
      </c>
      <c r="F66" s="13">
        <f t="shared" si="18"/>
        <v>104302.6667</v>
      </c>
      <c r="G66" s="15">
        <v>3.0</v>
      </c>
      <c r="H66" s="13">
        <f t="shared" ref="H66:H67" si="19">C66/I66</f>
        <v>312908</v>
      </c>
      <c r="I66" s="17">
        <v>1.0</v>
      </c>
      <c r="J66" s="13">
        <f t="shared" si="3"/>
        <v>1309.238494</v>
      </c>
      <c r="K66" s="13">
        <v>239.0</v>
      </c>
      <c r="L66" s="13">
        <f t="shared" si="4"/>
        <v>931.2738095</v>
      </c>
      <c r="M66" s="15">
        <v>336.0</v>
      </c>
      <c r="N66" s="13">
        <f t="shared" si="5"/>
        <v>3725.095238</v>
      </c>
      <c r="O66" s="15">
        <v>84.0</v>
      </c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>
      <c r="A67" s="11" t="s">
        <v>93</v>
      </c>
      <c r="B67" s="11" t="s">
        <v>94</v>
      </c>
      <c r="C67" s="13">
        <v>162193.0</v>
      </c>
      <c r="D67" s="13">
        <f t="shared" si="15"/>
        <v>40548.25</v>
      </c>
      <c r="E67" s="17">
        <v>4.0</v>
      </c>
      <c r="F67" s="13">
        <f t="shared" si="18"/>
        <v>81096.5</v>
      </c>
      <c r="G67" s="15">
        <v>2.0</v>
      </c>
      <c r="H67" s="13">
        <f t="shared" si="19"/>
        <v>162193</v>
      </c>
      <c r="I67" s="17">
        <v>1.0</v>
      </c>
      <c r="J67" s="13">
        <f t="shared" si="3"/>
        <v>1448.151786</v>
      </c>
      <c r="K67" s="13">
        <v>112.0</v>
      </c>
      <c r="L67" s="13">
        <f t="shared" si="4"/>
        <v>1046.406452</v>
      </c>
      <c r="M67" s="15">
        <v>155.0</v>
      </c>
      <c r="N67" s="13">
        <f t="shared" si="5"/>
        <v>3119.096154</v>
      </c>
      <c r="O67" s="15">
        <v>52.0</v>
      </c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>
      <c r="A68" s="11" t="s">
        <v>93</v>
      </c>
      <c r="B68" s="11" t="s">
        <v>95</v>
      </c>
      <c r="C68" s="15">
        <v>78763.0</v>
      </c>
      <c r="D68" s="13">
        <f t="shared" si="15"/>
        <v>39381.5</v>
      </c>
      <c r="E68" s="17">
        <v>2.0</v>
      </c>
      <c r="F68" s="13"/>
      <c r="G68" s="18" t="s">
        <v>17</v>
      </c>
      <c r="H68" s="13"/>
      <c r="I68" s="18" t="s">
        <v>17</v>
      </c>
      <c r="J68" s="13">
        <f t="shared" si="3"/>
        <v>1831.697674</v>
      </c>
      <c r="K68" s="13">
        <v>43.0</v>
      </c>
      <c r="L68" s="13">
        <f t="shared" si="4"/>
        <v>1432.054545</v>
      </c>
      <c r="M68" s="15">
        <v>55.0</v>
      </c>
      <c r="N68" s="13">
        <f t="shared" si="5"/>
        <v>3281.791667</v>
      </c>
      <c r="O68" s="15">
        <v>24.0</v>
      </c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>
      <c r="A69" s="11" t="s">
        <v>93</v>
      </c>
      <c r="B69" s="11" t="s">
        <v>96</v>
      </c>
      <c r="C69" s="20">
        <v>108092.0</v>
      </c>
      <c r="D69" s="13">
        <f t="shared" si="15"/>
        <v>27023</v>
      </c>
      <c r="E69" s="17">
        <v>4.0</v>
      </c>
      <c r="F69" s="13">
        <f t="shared" ref="F69:F74" si="20">C69/G69</f>
        <v>108092</v>
      </c>
      <c r="G69" s="15">
        <v>1.0</v>
      </c>
      <c r="H69" s="13"/>
      <c r="I69" s="18" t="s">
        <v>17</v>
      </c>
      <c r="J69" s="13">
        <f t="shared" si="3"/>
        <v>2161.84</v>
      </c>
      <c r="K69" s="13">
        <v>50.0</v>
      </c>
      <c r="L69" s="13">
        <f t="shared" si="4"/>
        <v>2001.703704</v>
      </c>
      <c r="M69" s="15">
        <v>54.0</v>
      </c>
      <c r="N69" s="13">
        <f t="shared" si="5"/>
        <v>2921.405405</v>
      </c>
      <c r="O69" s="15">
        <v>37.0</v>
      </c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>
      <c r="A70" s="11" t="s">
        <v>93</v>
      </c>
      <c r="B70" s="11" t="s">
        <v>97</v>
      </c>
      <c r="C70" s="13">
        <v>78479.0</v>
      </c>
      <c r="D70" s="13">
        <f t="shared" si="15"/>
        <v>78479</v>
      </c>
      <c r="E70" s="17">
        <v>1.0</v>
      </c>
      <c r="F70" s="13">
        <f t="shared" si="20"/>
        <v>78479</v>
      </c>
      <c r="G70" s="15">
        <v>1.0</v>
      </c>
      <c r="H70" s="13">
        <f t="shared" ref="H70:H73" si="21">C70/I70</f>
        <v>78479</v>
      </c>
      <c r="I70" s="17">
        <v>1.0</v>
      </c>
      <c r="J70" s="13">
        <f t="shared" si="3"/>
        <v>1376.824561</v>
      </c>
      <c r="K70" s="13">
        <v>57.0</v>
      </c>
      <c r="L70" s="13">
        <f t="shared" si="4"/>
        <v>1538.803922</v>
      </c>
      <c r="M70" s="15">
        <v>51.0</v>
      </c>
      <c r="N70" s="13">
        <f t="shared" si="5"/>
        <v>3269.958333</v>
      </c>
      <c r="O70" s="15">
        <v>24.0</v>
      </c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>
      <c r="A71" s="11" t="s">
        <v>93</v>
      </c>
      <c r="B71" s="11" t="s">
        <v>98</v>
      </c>
      <c r="C71" s="13">
        <v>115365.0</v>
      </c>
      <c r="D71" s="13">
        <f t="shared" si="15"/>
        <v>38455</v>
      </c>
      <c r="E71" s="17">
        <v>3.0</v>
      </c>
      <c r="F71" s="13">
        <f t="shared" si="20"/>
        <v>16480.71429</v>
      </c>
      <c r="G71" s="15">
        <v>7.0</v>
      </c>
      <c r="H71" s="13">
        <f t="shared" si="21"/>
        <v>38455</v>
      </c>
      <c r="I71" s="15">
        <v>3.0</v>
      </c>
      <c r="J71" s="13">
        <f t="shared" si="3"/>
        <v>1747.954545</v>
      </c>
      <c r="K71" s="13">
        <v>66.0</v>
      </c>
      <c r="L71" s="13">
        <f t="shared" si="4"/>
        <v>1558.986486</v>
      </c>
      <c r="M71" s="15">
        <v>74.0</v>
      </c>
      <c r="N71" s="13">
        <f t="shared" si="5"/>
        <v>3845.5</v>
      </c>
      <c r="O71" s="15">
        <v>30.0</v>
      </c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>
      <c r="A72" s="11" t="s">
        <v>99</v>
      </c>
      <c r="B72" s="11" t="s">
        <v>100</v>
      </c>
      <c r="C72" s="13">
        <v>107795.0</v>
      </c>
      <c r="D72" s="13">
        <f t="shared" si="15"/>
        <v>53897.5</v>
      </c>
      <c r="E72" s="17">
        <v>2.0</v>
      </c>
      <c r="F72" s="13">
        <f t="shared" si="20"/>
        <v>26948.75</v>
      </c>
      <c r="G72" s="15">
        <v>4.0</v>
      </c>
      <c r="H72" s="13">
        <f t="shared" si="21"/>
        <v>107795</v>
      </c>
      <c r="I72" s="17">
        <v>1.0</v>
      </c>
      <c r="J72" s="13">
        <f t="shared" si="3"/>
        <v>2694.875</v>
      </c>
      <c r="K72" s="13">
        <v>40.0</v>
      </c>
      <c r="L72" s="13">
        <f t="shared" si="4"/>
        <v>2033.867925</v>
      </c>
      <c r="M72" s="15">
        <v>53.0</v>
      </c>
      <c r="N72" s="13">
        <f t="shared" si="5"/>
        <v>4145.961538</v>
      </c>
      <c r="O72" s="15">
        <v>26.0</v>
      </c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>
      <c r="A73" s="11" t="s">
        <v>99</v>
      </c>
      <c r="B73" s="11" t="s">
        <v>101</v>
      </c>
      <c r="C73" s="15">
        <v>378424.0</v>
      </c>
      <c r="D73" s="13">
        <f t="shared" si="15"/>
        <v>31535.33333</v>
      </c>
      <c r="E73" s="17">
        <v>12.0</v>
      </c>
      <c r="F73" s="13">
        <f t="shared" si="20"/>
        <v>75684.8</v>
      </c>
      <c r="G73" s="15">
        <v>5.0</v>
      </c>
      <c r="H73" s="13">
        <f t="shared" si="21"/>
        <v>378424</v>
      </c>
      <c r="I73" s="15">
        <v>1.0</v>
      </c>
      <c r="J73" s="13">
        <f t="shared" si="3"/>
        <v>929.7886978</v>
      </c>
      <c r="K73" s="13">
        <v>407.0</v>
      </c>
      <c r="L73" s="13">
        <f t="shared" si="4"/>
        <v>619.3518822</v>
      </c>
      <c r="M73" s="15">
        <v>611.0</v>
      </c>
      <c r="N73" s="13">
        <f t="shared" si="5"/>
        <v>2591.945205</v>
      </c>
      <c r="O73" s="15">
        <v>146.0</v>
      </c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>
      <c r="A74" s="11" t="s">
        <v>99</v>
      </c>
      <c r="B74" s="11" t="s">
        <v>102</v>
      </c>
      <c r="C74" s="15">
        <v>224794.0</v>
      </c>
      <c r="D74" s="13">
        <f t="shared" si="15"/>
        <v>112397</v>
      </c>
      <c r="E74" s="17">
        <v>2.0</v>
      </c>
      <c r="F74" s="13">
        <f t="shared" si="20"/>
        <v>224794</v>
      </c>
      <c r="G74" s="15">
        <v>1.0</v>
      </c>
      <c r="H74" s="13"/>
      <c r="I74" s="18" t="s">
        <v>17</v>
      </c>
      <c r="J74" s="13">
        <f t="shared" si="3"/>
        <v>2081.425926</v>
      </c>
      <c r="K74" s="13">
        <v>108.0</v>
      </c>
      <c r="L74" s="13">
        <f t="shared" si="4"/>
        <v>2443.413043</v>
      </c>
      <c r="M74" s="15">
        <v>92.0</v>
      </c>
      <c r="N74" s="13">
        <f t="shared" si="5"/>
        <v>4587.632653</v>
      </c>
      <c r="O74" s="15">
        <v>49.0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>
      <c r="A75" s="11" t="s">
        <v>99</v>
      </c>
      <c r="B75" s="11" t="s">
        <v>103</v>
      </c>
      <c r="C75" s="20">
        <v>114758.0</v>
      </c>
      <c r="D75" s="13">
        <f t="shared" si="15"/>
        <v>38252.66667</v>
      </c>
      <c r="E75" s="17">
        <v>3.0</v>
      </c>
      <c r="F75" s="13"/>
      <c r="G75" s="15" t="s">
        <v>17</v>
      </c>
      <c r="H75" s="13"/>
      <c r="I75" s="17" t="s">
        <v>17</v>
      </c>
      <c r="J75" s="13">
        <f t="shared" si="3"/>
        <v>2342</v>
      </c>
      <c r="K75" s="13">
        <v>49.0</v>
      </c>
      <c r="L75" s="13">
        <f t="shared" si="4"/>
        <v>1793.09375</v>
      </c>
      <c r="M75" s="15">
        <v>64.0</v>
      </c>
      <c r="N75" s="13">
        <f t="shared" si="5"/>
        <v>3701.870968</v>
      </c>
      <c r="O75" s="15">
        <v>31.0</v>
      </c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>
      <c r="A76" s="11" t="s">
        <v>99</v>
      </c>
      <c r="B76" s="11" t="s">
        <v>104</v>
      </c>
      <c r="C76" s="20">
        <v>151344.0</v>
      </c>
      <c r="D76" s="13">
        <f t="shared" si="15"/>
        <v>75672</v>
      </c>
      <c r="E76" s="17">
        <v>2.0</v>
      </c>
      <c r="F76" s="13"/>
      <c r="G76" s="18" t="s">
        <v>17</v>
      </c>
      <c r="H76" s="13"/>
      <c r="I76" s="18" t="s">
        <v>17</v>
      </c>
      <c r="J76" s="13">
        <f t="shared" si="3"/>
        <v>2225.647059</v>
      </c>
      <c r="K76" s="13">
        <v>68.0</v>
      </c>
      <c r="L76" s="13">
        <f t="shared" si="4"/>
        <v>1801.714286</v>
      </c>
      <c r="M76" s="15">
        <v>84.0</v>
      </c>
      <c r="N76" s="13">
        <f t="shared" si="5"/>
        <v>3026.88</v>
      </c>
      <c r="O76" s="15">
        <v>50.0</v>
      </c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>
      <c r="A77" s="11" t="s">
        <v>99</v>
      </c>
      <c r="B77" s="11" t="s">
        <v>105</v>
      </c>
      <c r="C77" s="13">
        <v>91984.0</v>
      </c>
      <c r="D77" s="13">
        <f t="shared" si="15"/>
        <v>91984</v>
      </c>
      <c r="E77" s="17">
        <v>1.0</v>
      </c>
      <c r="F77" s="13"/>
      <c r="G77" s="15" t="s">
        <v>17</v>
      </c>
      <c r="H77" s="13"/>
      <c r="I77" s="18" t="s">
        <v>17</v>
      </c>
      <c r="J77" s="13">
        <f t="shared" si="3"/>
        <v>2139.162791</v>
      </c>
      <c r="K77" s="13">
        <v>43.0</v>
      </c>
      <c r="L77" s="13">
        <f t="shared" si="4"/>
        <v>1735.54717</v>
      </c>
      <c r="M77" s="15">
        <v>53.0</v>
      </c>
      <c r="N77" s="13">
        <f t="shared" si="5"/>
        <v>3999.304348</v>
      </c>
      <c r="O77" s="15">
        <v>23.0</v>
      </c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>
      <c r="A78" s="11" t="s">
        <v>99</v>
      </c>
      <c r="B78" s="11" t="s">
        <v>106</v>
      </c>
      <c r="C78" s="13">
        <v>113389.0</v>
      </c>
      <c r="D78" s="13">
        <f t="shared" si="15"/>
        <v>113389</v>
      </c>
      <c r="E78" s="17">
        <v>1.0</v>
      </c>
      <c r="F78" s="13"/>
      <c r="G78" s="15" t="s">
        <v>17</v>
      </c>
      <c r="H78" s="13"/>
      <c r="I78" s="17" t="s">
        <v>17</v>
      </c>
      <c r="J78" s="13">
        <f t="shared" si="3"/>
        <v>2061.618182</v>
      </c>
      <c r="K78" s="13">
        <v>55.0</v>
      </c>
      <c r="L78" s="13">
        <f t="shared" si="4"/>
        <v>2061.618182</v>
      </c>
      <c r="M78" s="15">
        <v>55.0</v>
      </c>
      <c r="N78" s="13">
        <f t="shared" si="5"/>
        <v>3909.965517</v>
      </c>
      <c r="O78" s="15">
        <v>29.0</v>
      </c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>
      <c r="A79" s="19"/>
      <c r="B79" s="10"/>
      <c r="C79" s="10"/>
      <c r="D79" s="10"/>
      <c r="E79" s="10"/>
      <c r="F79" s="10"/>
      <c r="G79" s="10"/>
      <c r="H79" s="10"/>
      <c r="I79" s="10"/>
      <c r="J79" s="13"/>
      <c r="K79" s="10"/>
      <c r="L79" s="10"/>
      <c r="M79" s="19"/>
      <c r="N79" s="19"/>
      <c r="O79" s="10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>
      <c r="A80" s="19"/>
      <c r="B80" s="10"/>
      <c r="C80" s="10"/>
      <c r="D80" s="10"/>
      <c r="E80" s="10"/>
      <c r="F80" s="10"/>
      <c r="G80" s="10"/>
      <c r="H80" s="10"/>
      <c r="I80" s="10"/>
      <c r="J80" s="13"/>
      <c r="K80" s="10"/>
      <c r="L80" s="10"/>
      <c r="M80" s="19"/>
      <c r="N80" s="19"/>
      <c r="O80" s="10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>
      <c r="A81" s="19"/>
      <c r="B81" s="10"/>
      <c r="C81" s="10"/>
      <c r="D81" s="10"/>
      <c r="E81" s="10"/>
      <c r="F81" s="10"/>
      <c r="G81" s="10"/>
      <c r="H81" s="10"/>
      <c r="I81" s="10"/>
      <c r="J81" s="13"/>
      <c r="K81" s="10"/>
      <c r="L81" s="10"/>
      <c r="M81" s="19"/>
      <c r="N81" s="19"/>
      <c r="O81" s="10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ht="81.0" customHeight="1">
      <c r="A82" s="4" t="s">
        <v>0</v>
      </c>
      <c r="B82" s="4" t="s">
        <v>107</v>
      </c>
      <c r="C82" s="4" t="s">
        <v>1</v>
      </c>
      <c r="D82" s="5" t="s">
        <v>2</v>
      </c>
      <c r="E82" s="4" t="s">
        <v>108</v>
      </c>
      <c r="F82" s="5" t="s">
        <v>4</v>
      </c>
      <c r="G82" s="4" t="s">
        <v>109</v>
      </c>
      <c r="H82" s="6" t="s">
        <v>6</v>
      </c>
      <c r="I82" s="4" t="s">
        <v>110</v>
      </c>
      <c r="J82" s="6" t="s">
        <v>8</v>
      </c>
      <c r="K82" s="7" t="s">
        <v>9</v>
      </c>
      <c r="L82" s="5" t="s">
        <v>111</v>
      </c>
      <c r="M82" s="4" t="s">
        <v>112</v>
      </c>
      <c r="N82" s="5" t="s">
        <v>113</v>
      </c>
      <c r="O82" s="7" t="s">
        <v>114</v>
      </c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0" customHeight="1">
      <c r="A83" s="11" t="s">
        <v>14</v>
      </c>
      <c r="B83" s="11" t="s">
        <v>14</v>
      </c>
      <c r="C83" s="13">
        <v>1267173.0</v>
      </c>
      <c r="D83" s="13">
        <f t="shared" ref="D83:D97" si="22">C83/E83</f>
        <v>39599.15625</v>
      </c>
      <c r="E83" s="13">
        <v>32.0</v>
      </c>
      <c r="F83" s="13">
        <f t="shared" ref="F83:F97" si="23">C83/G83</f>
        <v>90512.35714</v>
      </c>
      <c r="G83" s="13">
        <v>14.0</v>
      </c>
      <c r="H83" s="13">
        <f t="shared" ref="H83:H89" si="24">C83/I83</f>
        <v>158396.625</v>
      </c>
      <c r="I83" s="14">
        <v>8.0</v>
      </c>
      <c r="J83" s="13">
        <f t="shared" ref="J83:J97" si="25">C83/K83</f>
        <v>1188.717636</v>
      </c>
      <c r="K83" s="14">
        <v>1066.0</v>
      </c>
      <c r="L83" s="13">
        <f t="shared" ref="L83:L97" si="26">C83/M83</f>
        <v>747.5946903</v>
      </c>
      <c r="M83" s="15">
        <v>1695.0</v>
      </c>
      <c r="N83" s="13">
        <f t="shared" ref="N83:N97" si="27">C83/O83</f>
        <v>3887.033742</v>
      </c>
      <c r="O83" s="16">
        <v>326.0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0" customHeight="1">
      <c r="A84" s="11" t="s">
        <v>15</v>
      </c>
      <c r="B84" s="11" t="s">
        <v>15</v>
      </c>
      <c r="C84" s="13">
        <v>1380006.0</v>
      </c>
      <c r="D84" s="13">
        <f t="shared" si="22"/>
        <v>46000.2</v>
      </c>
      <c r="E84" s="17">
        <v>30.0</v>
      </c>
      <c r="F84" s="13">
        <f t="shared" si="23"/>
        <v>125455.0909</v>
      </c>
      <c r="G84" s="13">
        <v>11.0</v>
      </c>
      <c r="H84" s="13">
        <f t="shared" si="24"/>
        <v>460002</v>
      </c>
      <c r="I84" s="17">
        <v>3.0</v>
      </c>
      <c r="J84" s="13">
        <f t="shared" si="25"/>
        <v>1852.357047</v>
      </c>
      <c r="K84" s="17">
        <v>745.0</v>
      </c>
      <c r="L84" s="13">
        <f t="shared" si="26"/>
        <v>1895.612637</v>
      </c>
      <c r="M84" s="15">
        <v>728.0</v>
      </c>
      <c r="N84" s="13">
        <f t="shared" si="27"/>
        <v>4758.641379</v>
      </c>
      <c r="O84" s="25">
        <v>290.0</v>
      </c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11" t="s">
        <v>29</v>
      </c>
      <c r="B85" s="11" t="s">
        <v>29</v>
      </c>
      <c r="C85" s="13">
        <v>503738.0</v>
      </c>
      <c r="D85" s="13">
        <f t="shared" si="22"/>
        <v>83956.33333</v>
      </c>
      <c r="E85" s="17">
        <v>6.0</v>
      </c>
      <c r="F85" s="13">
        <f t="shared" si="23"/>
        <v>62967.25</v>
      </c>
      <c r="G85" s="13">
        <v>8.0</v>
      </c>
      <c r="H85" s="13">
        <f t="shared" si="24"/>
        <v>251869</v>
      </c>
      <c r="I85" s="17">
        <v>2.0</v>
      </c>
      <c r="J85" s="13">
        <f t="shared" si="25"/>
        <v>1761.321678</v>
      </c>
      <c r="K85" s="17">
        <v>286.0</v>
      </c>
      <c r="L85" s="13">
        <f t="shared" si="26"/>
        <v>1443.375358</v>
      </c>
      <c r="M85" s="15">
        <v>349.0</v>
      </c>
      <c r="N85" s="13">
        <f t="shared" si="27"/>
        <v>4418.754386</v>
      </c>
      <c r="O85" s="25">
        <v>114.0</v>
      </c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>
      <c r="A86" s="11" t="s">
        <v>35</v>
      </c>
      <c r="B86" s="11" t="s">
        <v>35</v>
      </c>
      <c r="C86" s="13">
        <v>623686.0</v>
      </c>
      <c r="D86" s="13">
        <f t="shared" si="22"/>
        <v>69298.44444</v>
      </c>
      <c r="E86" s="17">
        <v>9.0</v>
      </c>
      <c r="F86" s="13">
        <f t="shared" si="23"/>
        <v>62368.6</v>
      </c>
      <c r="G86" s="13">
        <v>10.0</v>
      </c>
      <c r="H86" s="13">
        <f t="shared" si="24"/>
        <v>207895.3333</v>
      </c>
      <c r="I86" s="17">
        <v>3.0</v>
      </c>
      <c r="J86" s="13">
        <f t="shared" si="25"/>
        <v>1392.15625</v>
      </c>
      <c r="K86" s="17">
        <v>448.0</v>
      </c>
      <c r="L86" s="13">
        <f t="shared" si="26"/>
        <v>1237.472222</v>
      </c>
      <c r="M86" s="15">
        <v>504.0</v>
      </c>
      <c r="N86" s="13">
        <f t="shared" si="27"/>
        <v>3873.826087</v>
      </c>
      <c r="O86" s="25">
        <v>161.0</v>
      </c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>
      <c r="A87" s="11" t="s">
        <v>41</v>
      </c>
      <c r="B87" s="11" t="s">
        <v>41</v>
      </c>
      <c r="C87" s="13">
        <v>437131.0</v>
      </c>
      <c r="D87" s="13">
        <f t="shared" si="22"/>
        <v>48570.11111</v>
      </c>
      <c r="E87" s="17">
        <v>9.0</v>
      </c>
      <c r="F87" s="13">
        <f t="shared" si="23"/>
        <v>145710.3333</v>
      </c>
      <c r="G87" s="13">
        <v>3.0</v>
      </c>
      <c r="H87" s="13">
        <f t="shared" si="24"/>
        <v>437131</v>
      </c>
      <c r="I87" s="17">
        <v>1.0</v>
      </c>
      <c r="J87" s="13">
        <f t="shared" si="25"/>
        <v>1655.799242</v>
      </c>
      <c r="K87" s="17">
        <v>264.0</v>
      </c>
      <c r="L87" s="13">
        <f t="shared" si="26"/>
        <v>1497.023973</v>
      </c>
      <c r="M87" s="15">
        <v>292.0</v>
      </c>
      <c r="N87" s="13">
        <f t="shared" si="27"/>
        <v>4700.333333</v>
      </c>
      <c r="O87" s="25">
        <v>93.0</v>
      </c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>
      <c r="A88" s="11" t="s">
        <v>46</v>
      </c>
      <c r="B88" s="11" t="s">
        <v>46</v>
      </c>
      <c r="C88" s="13">
        <v>283677.0</v>
      </c>
      <c r="D88" s="13">
        <f t="shared" si="22"/>
        <v>56735.4</v>
      </c>
      <c r="E88" s="17">
        <v>5.0</v>
      </c>
      <c r="F88" s="13">
        <f t="shared" si="23"/>
        <v>56735.4</v>
      </c>
      <c r="G88" s="13">
        <v>5.0</v>
      </c>
      <c r="H88" s="13">
        <f t="shared" si="24"/>
        <v>56735.4</v>
      </c>
      <c r="I88" s="17">
        <v>5.0</v>
      </c>
      <c r="J88" s="13">
        <f t="shared" si="25"/>
        <v>1196.949367</v>
      </c>
      <c r="K88" s="17">
        <v>237.0</v>
      </c>
      <c r="L88" s="13">
        <f t="shared" si="26"/>
        <v>880.984472</v>
      </c>
      <c r="M88" s="15">
        <v>322.0</v>
      </c>
      <c r="N88" s="13">
        <f t="shared" si="27"/>
        <v>3417.795181</v>
      </c>
      <c r="O88" s="25">
        <v>83.0</v>
      </c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>
      <c r="A89" s="11" t="s">
        <v>50</v>
      </c>
      <c r="B89" s="11" t="s">
        <v>50</v>
      </c>
      <c r="C89" s="13">
        <v>573014.0</v>
      </c>
      <c r="D89" s="13">
        <f t="shared" si="22"/>
        <v>57301.4</v>
      </c>
      <c r="E89" s="17">
        <v>10.0</v>
      </c>
      <c r="F89" s="13">
        <f t="shared" si="23"/>
        <v>143253.5</v>
      </c>
      <c r="G89" s="13">
        <v>4.0</v>
      </c>
      <c r="H89" s="13">
        <f t="shared" si="24"/>
        <v>573014</v>
      </c>
      <c r="I89" s="17">
        <v>1.0</v>
      </c>
      <c r="J89" s="13">
        <f t="shared" si="25"/>
        <v>1302.304545</v>
      </c>
      <c r="K89" s="17">
        <v>440.0</v>
      </c>
      <c r="L89" s="13">
        <f t="shared" si="26"/>
        <v>1245.682609</v>
      </c>
      <c r="M89" s="15">
        <v>460.0</v>
      </c>
      <c r="N89" s="13">
        <f t="shared" si="27"/>
        <v>3451.891566</v>
      </c>
      <c r="O89" s="25">
        <v>166.0</v>
      </c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>
      <c r="A90" s="11" t="s">
        <v>56</v>
      </c>
      <c r="B90" s="11" t="s">
        <v>56</v>
      </c>
      <c r="C90" s="13">
        <v>799495.0</v>
      </c>
      <c r="D90" s="13">
        <f t="shared" si="22"/>
        <v>44416.38889</v>
      </c>
      <c r="E90" s="17">
        <v>18.0</v>
      </c>
      <c r="F90" s="13">
        <f t="shared" si="23"/>
        <v>114213.5714</v>
      </c>
      <c r="G90" s="13">
        <v>7.0</v>
      </c>
      <c r="H90" s="13"/>
      <c r="I90" s="17" t="s">
        <v>17</v>
      </c>
      <c r="J90" s="13">
        <f t="shared" si="25"/>
        <v>1935.823245</v>
      </c>
      <c r="K90" s="17">
        <v>413.0</v>
      </c>
      <c r="L90" s="13">
        <f t="shared" si="26"/>
        <v>1525.753817</v>
      </c>
      <c r="M90" s="15">
        <v>524.0</v>
      </c>
      <c r="N90" s="13">
        <f t="shared" si="27"/>
        <v>4648.226744</v>
      </c>
      <c r="O90" s="25">
        <v>172.0</v>
      </c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>
      <c r="A91" s="11" t="s">
        <v>64</v>
      </c>
      <c r="B91" s="11" t="s">
        <v>64</v>
      </c>
      <c r="C91" s="13">
        <v>513894.0</v>
      </c>
      <c r="D91" s="13">
        <f t="shared" si="22"/>
        <v>64236.75</v>
      </c>
      <c r="E91" s="17">
        <v>8.0</v>
      </c>
      <c r="F91" s="13">
        <f t="shared" si="23"/>
        <v>73413.42857</v>
      </c>
      <c r="G91" s="13">
        <v>7.0</v>
      </c>
      <c r="H91" s="13">
        <f t="shared" ref="H91:H97" si="28">C91/I91</f>
        <v>256947</v>
      </c>
      <c r="I91" s="17">
        <v>2.0</v>
      </c>
      <c r="J91" s="13">
        <f t="shared" si="25"/>
        <v>1701.635762</v>
      </c>
      <c r="K91" s="17">
        <v>302.0</v>
      </c>
      <c r="L91" s="13">
        <f t="shared" si="26"/>
        <v>1363.114058</v>
      </c>
      <c r="M91" s="15">
        <v>377.0</v>
      </c>
      <c r="N91" s="13">
        <f t="shared" si="27"/>
        <v>3751.051095</v>
      </c>
      <c r="O91" s="25">
        <v>137.0</v>
      </c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>
      <c r="A92" s="11" t="s">
        <v>70</v>
      </c>
      <c r="B92" s="11" t="s">
        <v>70</v>
      </c>
      <c r="C92" s="13">
        <v>577190.0</v>
      </c>
      <c r="D92" s="13">
        <f t="shared" si="22"/>
        <v>57719</v>
      </c>
      <c r="E92" s="17">
        <v>10.0</v>
      </c>
      <c r="F92" s="13">
        <f t="shared" si="23"/>
        <v>96198.33333</v>
      </c>
      <c r="G92" s="13">
        <v>6.0</v>
      </c>
      <c r="H92" s="13">
        <f t="shared" si="28"/>
        <v>577190</v>
      </c>
      <c r="I92" s="17">
        <v>1.0</v>
      </c>
      <c r="J92" s="13">
        <f t="shared" si="25"/>
        <v>1577.021858</v>
      </c>
      <c r="K92" s="17">
        <v>366.0</v>
      </c>
      <c r="L92" s="13">
        <f t="shared" si="26"/>
        <v>1202.479167</v>
      </c>
      <c r="M92" s="15">
        <v>480.0</v>
      </c>
      <c r="N92" s="13">
        <f t="shared" si="27"/>
        <v>4064.71831</v>
      </c>
      <c r="O92" s="25">
        <v>142.0</v>
      </c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>
      <c r="A93" s="11" t="s">
        <v>78</v>
      </c>
      <c r="B93" s="11" t="s">
        <v>78</v>
      </c>
      <c r="C93" s="13">
        <v>636286.0</v>
      </c>
      <c r="D93" s="13">
        <f t="shared" si="22"/>
        <v>70698.44444</v>
      </c>
      <c r="E93" s="17">
        <v>9.0</v>
      </c>
      <c r="F93" s="13">
        <f t="shared" si="23"/>
        <v>90898</v>
      </c>
      <c r="G93" s="13">
        <v>7.0</v>
      </c>
      <c r="H93" s="13">
        <f t="shared" si="28"/>
        <v>636286</v>
      </c>
      <c r="I93" s="17">
        <v>1.0</v>
      </c>
      <c r="J93" s="13">
        <f t="shared" si="25"/>
        <v>1536.922705</v>
      </c>
      <c r="K93" s="17">
        <v>414.0</v>
      </c>
      <c r="L93" s="13">
        <f t="shared" si="26"/>
        <v>1511.368171</v>
      </c>
      <c r="M93" s="15">
        <v>421.0</v>
      </c>
      <c r="N93" s="13">
        <f t="shared" si="27"/>
        <v>4299.22973</v>
      </c>
      <c r="O93" s="25">
        <v>148.0</v>
      </c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>
      <c r="A94" s="11" t="s">
        <v>86</v>
      </c>
      <c r="B94" s="11" t="s">
        <v>86</v>
      </c>
      <c r="C94" s="13">
        <v>1180180.0</v>
      </c>
      <c r="D94" s="13">
        <f t="shared" si="22"/>
        <v>56199.04762</v>
      </c>
      <c r="E94" s="17">
        <v>21.0</v>
      </c>
      <c r="F94" s="13">
        <f t="shared" si="23"/>
        <v>84298.57143</v>
      </c>
      <c r="G94" s="13">
        <v>14.0</v>
      </c>
      <c r="H94" s="13">
        <f t="shared" si="28"/>
        <v>295045</v>
      </c>
      <c r="I94" s="17">
        <v>4.0</v>
      </c>
      <c r="J94" s="13">
        <f t="shared" si="25"/>
        <v>1650.601399</v>
      </c>
      <c r="K94" s="17">
        <v>715.0</v>
      </c>
      <c r="L94" s="13">
        <f t="shared" si="26"/>
        <v>1375.501166</v>
      </c>
      <c r="M94" s="15">
        <v>858.0</v>
      </c>
      <c r="N94" s="13">
        <f t="shared" si="27"/>
        <v>4214.928571</v>
      </c>
      <c r="O94" s="25">
        <v>280.0</v>
      </c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>
      <c r="A95" s="11" t="s">
        <v>93</v>
      </c>
      <c r="B95" s="11" t="s">
        <v>93</v>
      </c>
      <c r="C95" s="13">
        <v>542892.0</v>
      </c>
      <c r="D95" s="13">
        <f t="shared" si="22"/>
        <v>38778</v>
      </c>
      <c r="E95" s="17">
        <v>14.0</v>
      </c>
      <c r="F95" s="13">
        <f t="shared" si="23"/>
        <v>49353.81818</v>
      </c>
      <c r="G95" s="13">
        <v>11.0</v>
      </c>
      <c r="H95" s="13">
        <f t="shared" si="28"/>
        <v>108578.4</v>
      </c>
      <c r="I95" s="17">
        <v>5.0</v>
      </c>
      <c r="J95" s="13">
        <f t="shared" si="25"/>
        <v>1655.158537</v>
      </c>
      <c r="K95" s="17">
        <v>328.0</v>
      </c>
      <c r="L95" s="13">
        <f t="shared" si="26"/>
        <v>1395.609254</v>
      </c>
      <c r="M95" s="15">
        <v>389.0</v>
      </c>
      <c r="N95" s="13">
        <f t="shared" si="27"/>
        <v>3250.850299</v>
      </c>
      <c r="O95" s="25">
        <v>167.0</v>
      </c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>
      <c r="A96" s="11" t="s">
        <v>99</v>
      </c>
      <c r="B96" s="11" t="s">
        <v>99</v>
      </c>
      <c r="C96" s="13">
        <v>1182488.0</v>
      </c>
      <c r="D96" s="13">
        <f t="shared" si="22"/>
        <v>51412.52174</v>
      </c>
      <c r="E96" s="17">
        <v>23.0</v>
      </c>
      <c r="F96" s="13">
        <f t="shared" si="23"/>
        <v>118248.8</v>
      </c>
      <c r="G96" s="13">
        <v>10.0</v>
      </c>
      <c r="H96" s="13">
        <f t="shared" si="28"/>
        <v>591244</v>
      </c>
      <c r="I96" s="17">
        <v>2.0</v>
      </c>
      <c r="J96" s="13">
        <f t="shared" si="25"/>
        <v>1535.698701</v>
      </c>
      <c r="K96" s="17">
        <v>770.0</v>
      </c>
      <c r="L96" s="13">
        <f t="shared" si="26"/>
        <v>1168.466403</v>
      </c>
      <c r="M96" s="15">
        <v>1012.0</v>
      </c>
      <c r="N96" s="13">
        <f t="shared" si="27"/>
        <v>3340.361582</v>
      </c>
      <c r="O96" s="25">
        <v>354.0</v>
      </c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>
      <c r="A97" s="19"/>
      <c r="B97" s="26" t="s">
        <v>115</v>
      </c>
      <c r="C97" s="27">
        <f>SUM(C83:C96)</f>
        <v>10500850</v>
      </c>
      <c r="D97" s="28">
        <f t="shared" si="22"/>
        <v>51474.7549</v>
      </c>
      <c r="E97" s="27">
        <f>SUM(E83:E96)</f>
        <v>204</v>
      </c>
      <c r="F97" s="28">
        <f t="shared" si="23"/>
        <v>89750.8547</v>
      </c>
      <c r="G97" s="27">
        <f>SUM(G83:G96)</f>
        <v>117</v>
      </c>
      <c r="H97" s="28">
        <f t="shared" si="28"/>
        <v>276338.1579</v>
      </c>
      <c r="I97" s="27">
        <f>SUM(I83:I96)</f>
        <v>38</v>
      </c>
      <c r="J97" s="28">
        <f t="shared" si="25"/>
        <v>1545.606417</v>
      </c>
      <c r="K97" s="27">
        <f>SUM(K83:K96)</f>
        <v>6794</v>
      </c>
      <c r="L97" s="28">
        <f t="shared" si="26"/>
        <v>1248.466294</v>
      </c>
      <c r="M97" s="27">
        <f>SUM(M83:M96)</f>
        <v>8411</v>
      </c>
      <c r="N97" s="28">
        <f t="shared" si="27"/>
        <v>3988.169389</v>
      </c>
      <c r="O97" s="27">
        <f>SUM(O83:O96)</f>
        <v>2633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>
      <c r="A110" s="19"/>
      <c r="B110" s="10"/>
      <c r="C110" s="10"/>
      <c r="D110" s="23"/>
      <c r="E110" s="10"/>
      <c r="F110" s="23"/>
      <c r="G110" s="10"/>
      <c r="H110" s="23"/>
      <c r="I110" s="10"/>
      <c r="J110" s="10"/>
      <c r="K110" s="10"/>
      <c r="L110" s="23"/>
      <c r="M110" s="19"/>
      <c r="N110" s="23"/>
      <c r="O110" s="10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>
      <c r="A111" s="19"/>
      <c r="B111" s="10"/>
      <c r="C111" s="10"/>
      <c r="D111" s="23"/>
      <c r="E111" s="10"/>
      <c r="F111" s="23"/>
      <c r="G111" s="10"/>
      <c r="H111" s="23"/>
      <c r="I111" s="10"/>
      <c r="J111" s="10"/>
      <c r="K111" s="10"/>
      <c r="L111" s="23"/>
      <c r="M111" s="19"/>
      <c r="N111" s="23"/>
      <c r="O111" s="10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>
      <c r="A112" s="19"/>
      <c r="B112" s="10"/>
      <c r="C112" s="10"/>
      <c r="D112" s="23"/>
      <c r="E112" s="10"/>
      <c r="F112" s="23"/>
      <c r="G112" s="10"/>
      <c r="H112" s="23"/>
      <c r="I112" s="10"/>
      <c r="J112" s="10"/>
      <c r="K112" s="10"/>
      <c r="L112" s="23"/>
      <c r="M112" s="19"/>
      <c r="N112" s="23"/>
      <c r="O112" s="10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>
      <c r="A113" s="19"/>
      <c r="B113" s="10"/>
      <c r="C113" s="10"/>
      <c r="D113" s="23"/>
      <c r="E113" s="10"/>
      <c r="F113" s="23"/>
      <c r="G113" s="10"/>
      <c r="H113" s="23"/>
      <c r="I113" s="10"/>
      <c r="J113" s="10"/>
      <c r="K113" s="10"/>
      <c r="L113" s="23"/>
      <c r="M113" s="19"/>
      <c r="N113" s="23"/>
      <c r="O113" s="10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>
      <c r="A114" s="19"/>
      <c r="B114" s="10"/>
      <c r="C114" s="10"/>
      <c r="D114" s="23"/>
      <c r="E114" s="10"/>
      <c r="F114" s="23"/>
      <c r="G114" s="10"/>
      <c r="H114" s="23"/>
      <c r="I114" s="10"/>
      <c r="J114" s="10"/>
      <c r="K114" s="10"/>
      <c r="L114" s="23"/>
      <c r="M114" s="19"/>
      <c r="N114" s="23"/>
      <c r="O114" s="10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>
      <c r="A115" s="19"/>
      <c r="B115" s="10"/>
      <c r="C115" s="10"/>
      <c r="D115" s="23"/>
      <c r="E115" s="10"/>
      <c r="F115" s="23"/>
      <c r="G115" s="10"/>
      <c r="H115" s="23"/>
      <c r="I115" s="10"/>
      <c r="J115" s="10"/>
      <c r="K115" s="10"/>
      <c r="L115" s="23"/>
      <c r="M115" s="19"/>
      <c r="N115" s="23"/>
      <c r="O115" s="10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>
      <c r="A116" s="19"/>
      <c r="B116" s="10"/>
      <c r="C116" s="10"/>
      <c r="D116" s="23"/>
      <c r="E116" s="10"/>
      <c r="F116" s="23"/>
      <c r="G116" s="10"/>
      <c r="H116" s="23"/>
      <c r="I116" s="10"/>
      <c r="J116" s="10"/>
      <c r="K116" s="10"/>
      <c r="L116" s="23"/>
      <c r="M116" s="19"/>
      <c r="N116" s="23"/>
      <c r="O116" s="10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>
      <c r="A117" s="19"/>
      <c r="B117" s="10"/>
      <c r="C117" s="10"/>
      <c r="D117" s="23"/>
      <c r="E117" s="10"/>
      <c r="F117" s="23"/>
      <c r="G117" s="10"/>
      <c r="H117" s="23"/>
      <c r="I117" s="10"/>
      <c r="J117" s="10"/>
      <c r="K117" s="10"/>
      <c r="L117" s="23"/>
      <c r="M117" s="19"/>
      <c r="N117" s="23"/>
      <c r="O117" s="10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>
      <c r="A118" s="19"/>
      <c r="B118" s="10"/>
      <c r="C118" s="10"/>
      <c r="D118" s="23"/>
      <c r="E118" s="10"/>
      <c r="F118" s="23"/>
      <c r="G118" s="10"/>
      <c r="H118" s="23"/>
      <c r="I118" s="10"/>
      <c r="J118" s="10"/>
      <c r="K118" s="10"/>
      <c r="L118" s="23"/>
      <c r="M118" s="19"/>
      <c r="N118" s="23"/>
      <c r="O118" s="10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>
      <c r="A119" s="19"/>
      <c r="B119" s="10"/>
      <c r="C119" s="10"/>
      <c r="D119" s="23"/>
      <c r="E119" s="10"/>
      <c r="F119" s="23"/>
      <c r="G119" s="10"/>
      <c r="H119" s="23"/>
      <c r="I119" s="10"/>
      <c r="J119" s="10"/>
      <c r="K119" s="10"/>
      <c r="L119" s="23"/>
      <c r="M119" s="19"/>
      <c r="N119" s="23"/>
      <c r="O119" s="10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>
      <c r="A120" s="19"/>
      <c r="B120" s="10"/>
      <c r="C120" s="10"/>
      <c r="D120" s="23"/>
      <c r="E120" s="10"/>
      <c r="F120" s="23"/>
      <c r="G120" s="10"/>
      <c r="H120" s="23"/>
      <c r="I120" s="10"/>
      <c r="J120" s="10"/>
      <c r="K120" s="10"/>
      <c r="L120" s="23"/>
      <c r="M120" s="19"/>
      <c r="N120" s="23"/>
      <c r="O120" s="10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>
      <c r="A121" s="19"/>
      <c r="B121" s="10"/>
      <c r="C121" s="10"/>
      <c r="D121" s="23"/>
      <c r="E121" s="10"/>
      <c r="F121" s="23"/>
      <c r="G121" s="10"/>
      <c r="H121" s="23"/>
      <c r="I121" s="10"/>
      <c r="J121" s="10"/>
      <c r="K121" s="10"/>
      <c r="L121" s="23"/>
      <c r="M121" s="19"/>
      <c r="N121" s="23"/>
      <c r="O121" s="10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>
      <c r="A122" s="19"/>
      <c r="B122" s="10"/>
      <c r="C122" s="10"/>
      <c r="D122" s="23"/>
      <c r="E122" s="10"/>
      <c r="F122" s="23"/>
      <c r="G122" s="10"/>
      <c r="H122" s="23"/>
      <c r="I122" s="10"/>
      <c r="J122" s="10"/>
      <c r="K122" s="10"/>
      <c r="L122" s="23"/>
      <c r="M122" s="19"/>
      <c r="N122" s="23"/>
      <c r="O122" s="10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>
      <c r="A123" s="19"/>
      <c r="B123" s="10"/>
      <c r="C123" s="10"/>
      <c r="D123" s="23"/>
      <c r="E123" s="10"/>
      <c r="F123" s="23"/>
      <c r="G123" s="10"/>
      <c r="H123" s="23"/>
      <c r="I123" s="10"/>
      <c r="J123" s="10"/>
      <c r="K123" s="10"/>
      <c r="L123" s="23"/>
      <c r="M123" s="19"/>
      <c r="N123" s="23"/>
      <c r="O123" s="10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>
      <c r="A124" s="19"/>
      <c r="B124" s="10"/>
      <c r="C124" s="10"/>
      <c r="D124" s="23"/>
      <c r="E124" s="10"/>
      <c r="F124" s="23"/>
      <c r="G124" s="10"/>
      <c r="H124" s="23"/>
      <c r="I124" s="10"/>
      <c r="J124" s="10"/>
      <c r="K124" s="10"/>
      <c r="L124" s="23"/>
      <c r="M124" s="19"/>
      <c r="N124" s="23"/>
      <c r="O124" s="10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>
      <c r="A125" s="19"/>
      <c r="B125" s="10"/>
      <c r="C125" s="10"/>
      <c r="D125" s="23"/>
      <c r="E125" s="10"/>
      <c r="F125" s="23"/>
      <c r="G125" s="10"/>
      <c r="H125" s="23"/>
      <c r="I125" s="10"/>
      <c r="J125" s="10"/>
      <c r="K125" s="10"/>
      <c r="L125" s="23"/>
      <c r="M125" s="19"/>
      <c r="N125" s="23"/>
      <c r="O125" s="10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>
      <c r="A126" s="19"/>
      <c r="B126" s="10"/>
      <c r="C126" s="10"/>
      <c r="D126" s="23"/>
      <c r="E126" s="10"/>
      <c r="F126" s="23"/>
      <c r="G126" s="10"/>
      <c r="H126" s="23"/>
      <c r="I126" s="10"/>
      <c r="J126" s="10"/>
      <c r="K126" s="10"/>
      <c r="L126" s="23"/>
      <c r="M126" s="19"/>
      <c r="N126" s="23"/>
      <c r="O126" s="10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>
      <c r="A127" s="19"/>
      <c r="B127" s="10"/>
      <c r="C127" s="10"/>
      <c r="D127" s="23"/>
      <c r="E127" s="10"/>
      <c r="F127" s="23"/>
      <c r="G127" s="10"/>
      <c r="H127" s="23"/>
      <c r="I127" s="10"/>
      <c r="J127" s="10"/>
      <c r="K127" s="10"/>
      <c r="L127" s="23"/>
      <c r="M127" s="19"/>
      <c r="N127" s="23"/>
      <c r="O127" s="10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>
      <c r="A128" s="19"/>
      <c r="B128" s="10"/>
      <c r="C128" s="10"/>
      <c r="D128" s="23"/>
      <c r="E128" s="10"/>
      <c r="F128" s="23"/>
      <c r="G128" s="10"/>
      <c r="H128" s="23"/>
      <c r="I128" s="10"/>
      <c r="J128" s="10"/>
      <c r="K128" s="10"/>
      <c r="L128" s="23"/>
      <c r="M128" s="19"/>
      <c r="N128" s="23"/>
      <c r="O128" s="10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>
      <c r="A129" s="19"/>
      <c r="B129" s="10"/>
      <c r="C129" s="10"/>
      <c r="D129" s="23"/>
      <c r="E129" s="10"/>
      <c r="F129" s="23"/>
      <c r="G129" s="10"/>
      <c r="H129" s="23"/>
      <c r="I129" s="10"/>
      <c r="J129" s="10"/>
      <c r="K129" s="10"/>
      <c r="L129" s="23"/>
      <c r="M129" s="19"/>
      <c r="N129" s="23"/>
      <c r="O129" s="10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>
      <c r="A130" s="19"/>
      <c r="B130" s="10"/>
      <c r="C130" s="10"/>
      <c r="D130" s="23"/>
      <c r="E130" s="10"/>
      <c r="F130" s="23"/>
      <c r="G130" s="10"/>
      <c r="H130" s="23"/>
      <c r="I130" s="10"/>
      <c r="J130" s="10"/>
      <c r="K130" s="10"/>
      <c r="L130" s="23"/>
      <c r="M130" s="19"/>
      <c r="N130" s="23"/>
      <c r="O130" s="10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>
      <c r="A131" s="19"/>
      <c r="B131" s="10"/>
      <c r="C131" s="10"/>
      <c r="D131" s="23"/>
      <c r="E131" s="10"/>
      <c r="F131" s="23"/>
      <c r="G131" s="10"/>
      <c r="H131" s="23"/>
      <c r="I131" s="10"/>
      <c r="J131" s="10"/>
      <c r="K131" s="10"/>
      <c r="L131" s="23"/>
      <c r="M131" s="19"/>
      <c r="N131" s="23"/>
      <c r="O131" s="10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>
      <c r="A132" s="19"/>
      <c r="B132" s="10"/>
      <c r="C132" s="10"/>
      <c r="D132" s="23"/>
      <c r="E132" s="10"/>
      <c r="F132" s="23"/>
      <c r="G132" s="10"/>
      <c r="H132" s="23"/>
      <c r="I132" s="10"/>
      <c r="J132" s="10"/>
      <c r="K132" s="10"/>
      <c r="L132" s="23"/>
      <c r="M132" s="19"/>
      <c r="N132" s="23"/>
      <c r="O132" s="10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>
      <c r="A133" s="19"/>
      <c r="B133" s="10"/>
      <c r="C133" s="10"/>
      <c r="D133" s="23"/>
      <c r="E133" s="10"/>
      <c r="F133" s="23"/>
      <c r="G133" s="10"/>
      <c r="H133" s="23"/>
      <c r="I133" s="10"/>
      <c r="J133" s="10"/>
      <c r="K133" s="10"/>
      <c r="L133" s="23"/>
      <c r="M133" s="19"/>
      <c r="N133" s="23"/>
      <c r="O133" s="10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>
      <c r="A134" s="19"/>
      <c r="B134" s="10"/>
      <c r="C134" s="10"/>
      <c r="D134" s="23"/>
      <c r="E134" s="10"/>
      <c r="F134" s="23"/>
      <c r="G134" s="10"/>
      <c r="H134" s="23"/>
      <c r="I134" s="10"/>
      <c r="J134" s="10"/>
      <c r="K134" s="10"/>
      <c r="L134" s="23"/>
      <c r="M134" s="19"/>
      <c r="N134" s="23"/>
      <c r="O134" s="10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>
      <c r="A135" s="19"/>
      <c r="B135" s="10"/>
      <c r="C135" s="10"/>
      <c r="D135" s="23"/>
      <c r="E135" s="10"/>
      <c r="F135" s="23"/>
      <c r="G135" s="10"/>
      <c r="H135" s="23"/>
      <c r="I135" s="10"/>
      <c r="J135" s="10"/>
      <c r="K135" s="10"/>
      <c r="L135" s="23"/>
      <c r="M135" s="19"/>
      <c r="N135" s="23"/>
      <c r="O135" s="10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>
      <c r="A136" s="19"/>
      <c r="B136" s="10"/>
      <c r="C136" s="10"/>
      <c r="D136" s="23"/>
      <c r="E136" s="10"/>
      <c r="F136" s="23"/>
      <c r="G136" s="10"/>
      <c r="H136" s="23"/>
      <c r="I136" s="10"/>
      <c r="J136" s="10"/>
      <c r="K136" s="10"/>
      <c r="L136" s="23"/>
      <c r="M136" s="19"/>
      <c r="N136" s="23"/>
      <c r="O136" s="10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>
      <c r="A137" s="19"/>
      <c r="B137" s="10"/>
      <c r="C137" s="10"/>
      <c r="D137" s="23"/>
      <c r="E137" s="10"/>
      <c r="F137" s="23"/>
      <c r="G137" s="10"/>
      <c r="H137" s="23"/>
      <c r="I137" s="10"/>
      <c r="J137" s="10"/>
      <c r="K137" s="10"/>
      <c r="L137" s="23"/>
      <c r="M137" s="19"/>
      <c r="N137" s="23"/>
      <c r="O137" s="10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>
      <c r="A138" s="19"/>
      <c r="B138" s="10"/>
      <c r="C138" s="10"/>
      <c r="D138" s="23"/>
      <c r="E138" s="10"/>
      <c r="F138" s="23"/>
      <c r="G138" s="10"/>
      <c r="H138" s="23"/>
      <c r="I138" s="10"/>
      <c r="J138" s="10"/>
      <c r="K138" s="10"/>
      <c r="L138" s="23"/>
      <c r="M138" s="19"/>
      <c r="N138" s="23"/>
      <c r="O138" s="10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>
      <c r="A139" s="19"/>
      <c r="B139" s="10"/>
      <c r="C139" s="10"/>
      <c r="D139" s="23"/>
      <c r="E139" s="10"/>
      <c r="F139" s="23"/>
      <c r="G139" s="10"/>
      <c r="H139" s="23"/>
      <c r="I139" s="10"/>
      <c r="J139" s="10"/>
      <c r="K139" s="10"/>
      <c r="L139" s="23"/>
      <c r="M139" s="19"/>
      <c r="N139" s="23"/>
      <c r="O139" s="10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>
      <c r="A140" s="19"/>
      <c r="B140" s="10"/>
      <c r="C140" s="10"/>
      <c r="D140" s="23"/>
      <c r="E140" s="10"/>
      <c r="F140" s="23"/>
      <c r="G140" s="10"/>
      <c r="H140" s="23"/>
      <c r="I140" s="10"/>
      <c r="J140" s="10"/>
      <c r="K140" s="10"/>
      <c r="L140" s="23"/>
      <c r="M140" s="19"/>
      <c r="N140" s="23"/>
      <c r="O140" s="10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>
      <c r="A141" s="19"/>
      <c r="B141" s="10"/>
      <c r="C141" s="10"/>
      <c r="D141" s="23"/>
      <c r="E141" s="10"/>
      <c r="F141" s="23"/>
      <c r="G141" s="10"/>
      <c r="H141" s="23"/>
      <c r="I141" s="10"/>
      <c r="J141" s="10"/>
      <c r="K141" s="10"/>
      <c r="L141" s="23"/>
      <c r="M141" s="19"/>
      <c r="N141" s="23"/>
      <c r="O141" s="10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>
      <c r="A142" s="19"/>
      <c r="B142" s="10"/>
      <c r="C142" s="10"/>
      <c r="D142" s="23"/>
      <c r="E142" s="10"/>
      <c r="F142" s="23"/>
      <c r="G142" s="10"/>
      <c r="H142" s="23"/>
      <c r="I142" s="10"/>
      <c r="J142" s="10"/>
      <c r="K142" s="10"/>
      <c r="L142" s="23"/>
      <c r="M142" s="19"/>
      <c r="N142" s="23"/>
      <c r="O142" s="10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>
      <c r="A143" s="19"/>
      <c r="B143" s="10"/>
      <c r="C143" s="10"/>
      <c r="D143" s="23"/>
      <c r="E143" s="10"/>
      <c r="F143" s="23"/>
      <c r="G143" s="10"/>
      <c r="H143" s="23"/>
      <c r="I143" s="10"/>
      <c r="J143" s="10"/>
      <c r="K143" s="10"/>
      <c r="L143" s="23"/>
      <c r="M143" s="19"/>
      <c r="N143" s="23"/>
      <c r="O143" s="10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>
      <c r="A144" s="19"/>
      <c r="B144" s="10"/>
      <c r="C144" s="10"/>
      <c r="D144" s="23"/>
      <c r="E144" s="10"/>
      <c r="F144" s="23"/>
      <c r="G144" s="10"/>
      <c r="H144" s="23"/>
      <c r="I144" s="10"/>
      <c r="J144" s="10"/>
      <c r="K144" s="10"/>
      <c r="L144" s="23"/>
      <c r="M144" s="19"/>
      <c r="N144" s="23"/>
      <c r="O144" s="10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>
      <c r="A145" s="19"/>
      <c r="B145" s="10"/>
      <c r="C145" s="10"/>
      <c r="D145" s="23"/>
      <c r="E145" s="10"/>
      <c r="F145" s="23"/>
      <c r="G145" s="10"/>
      <c r="H145" s="23"/>
      <c r="I145" s="10"/>
      <c r="J145" s="10"/>
      <c r="K145" s="10"/>
      <c r="L145" s="23"/>
      <c r="M145" s="19"/>
      <c r="N145" s="23"/>
      <c r="O145" s="10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>
      <c r="A146" s="19"/>
      <c r="B146" s="10"/>
      <c r="C146" s="10"/>
      <c r="D146" s="23"/>
      <c r="E146" s="10"/>
      <c r="F146" s="23"/>
      <c r="G146" s="10"/>
      <c r="H146" s="23"/>
      <c r="I146" s="10"/>
      <c r="J146" s="10"/>
      <c r="K146" s="10"/>
      <c r="L146" s="23"/>
      <c r="M146" s="19"/>
      <c r="N146" s="23"/>
      <c r="O146" s="10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>
      <c r="A147" s="19"/>
      <c r="B147" s="10"/>
      <c r="C147" s="10"/>
      <c r="D147" s="23"/>
      <c r="E147" s="10"/>
      <c r="F147" s="23"/>
      <c r="G147" s="10"/>
      <c r="H147" s="23"/>
      <c r="I147" s="10"/>
      <c r="J147" s="10"/>
      <c r="K147" s="10"/>
      <c r="L147" s="23"/>
      <c r="M147" s="19"/>
      <c r="N147" s="23"/>
      <c r="O147" s="10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>
      <c r="A148" s="19"/>
      <c r="B148" s="10"/>
      <c r="C148" s="10"/>
      <c r="D148" s="23"/>
      <c r="E148" s="10"/>
      <c r="F148" s="23"/>
      <c r="G148" s="10"/>
      <c r="H148" s="23"/>
      <c r="I148" s="10"/>
      <c r="J148" s="10"/>
      <c r="K148" s="10"/>
      <c r="L148" s="23"/>
      <c r="M148" s="19"/>
      <c r="N148" s="23"/>
      <c r="O148" s="10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>
      <c r="A149" s="19"/>
      <c r="B149" s="10"/>
      <c r="C149" s="10"/>
      <c r="D149" s="23"/>
      <c r="E149" s="10"/>
      <c r="F149" s="23"/>
      <c r="G149" s="10"/>
      <c r="H149" s="23"/>
      <c r="I149" s="10"/>
      <c r="J149" s="10"/>
      <c r="K149" s="10"/>
      <c r="L149" s="23"/>
      <c r="M149" s="19"/>
      <c r="N149" s="23"/>
      <c r="O149" s="10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>
      <c r="A150" s="19"/>
      <c r="B150" s="10"/>
      <c r="C150" s="10"/>
      <c r="D150" s="23"/>
      <c r="E150" s="10"/>
      <c r="F150" s="23"/>
      <c r="G150" s="10"/>
      <c r="H150" s="23"/>
      <c r="I150" s="10"/>
      <c r="J150" s="10"/>
      <c r="K150" s="10"/>
      <c r="L150" s="23"/>
      <c r="M150" s="19"/>
      <c r="N150" s="23"/>
      <c r="O150" s="10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>
      <c r="A151" s="19"/>
      <c r="B151" s="10"/>
      <c r="C151" s="10"/>
      <c r="D151" s="23"/>
      <c r="E151" s="10"/>
      <c r="F151" s="23"/>
      <c r="G151" s="10"/>
      <c r="H151" s="23"/>
      <c r="I151" s="10"/>
      <c r="J151" s="10"/>
      <c r="K151" s="10"/>
      <c r="L151" s="23"/>
      <c r="M151" s="19"/>
      <c r="N151" s="23"/>
      <c r="O151" s="10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>
      <c r="A152" s="19"/>
      <c r="B152" s="10"/>
      <c r="C152" s="10"/>
      <c r="D152" s="23"/>
      <c r="E152" s="10"/>
      <c r="F152" s="23"/>
      <c r="G152" s="10"/>
      <c r="H152" s="23"/>
      <c r="I152" s="10"/>
      <c r="J152" s="10"/>
      <c r="K152" s="10"/>
      <c r="L152" s="23"/>
      <c r="M152" s="19"/>
      <c r="N152" s="23"/>
      <c r="O152" s="10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>
      <c r="A153" s="19"/>
      <c r="B153" s="10"/>
      <c r="C153" s="10"/>
      <c r="D153" s="23"/>
      <c r="E153" s="10"/>
      <c r="F153" s="23"/>
      <c r="G153" s="10"/>
      <c r="H153" s="23"/>
      <c r="I153" s="10"/>
      <c r="J153" s="10"/>
      <c r="K153" s="10"/>
      <c r="L153" s="23"/>
      <c r="M153" s="19"/>
      <c r="N153" s="23"/>
      <c r="O153" s="10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>
      <c r="A154" s="19"/>
      <c r="B154" s="10"/>
      <c r="C154" s="10"/>
      <c r="D154" s="23"/>
      <c r="E154" s="10"/>
      <c r="F154" s="23"/>
      <c r="G154" s="10"/>
      <c r="H154" s="23"/>
      <c r="I154" s="10"/>
      <c r="J154" s="10"/>
      <c r="K154" s="10"/>
      <c r="L154" s="23"/>
      <c r="M154" s="19"/>
      <c r="N154" s="23"/>
      <c r="O154" s="10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>
      <c r="A155" s="19"/>
      <c r="B155" s="10"/>
      <c r="C155" s="10"/>
      <c r="D155" s="23"/>
      <c r="E155" s="10"/>
      <c r="F155" s="23"/>
      <c r="G155" s="10"/>
      <c r="H155" s="23"/>
      <c r="I155" s="10"/>
      <c r="J155" s="10"/>
      <c r="K155" s="10"/>
      <c r="L155" s="23"/>
      <c r="M155" s="19"/>
      <c r="N155" s="23"/>
      <c r="O155" s="10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>
      <c r="A156" s="19"/>
      <c r="B156" s="10"/>
      <c r="C156" s="10"/>
      <c r="D156" s="23"/>
      <c r="E156" s="10"/>
      <c r="F156" s="23"/>
      <c r="G156" s="10"/>
      <c r="H156" s="23"/>
      <c r="I156" s="10"/>
      <c r="J156" s="10"/>
      <c r="K156" s="10"/>
      <c r="L156" s="23"/>
      <c r="M156" s="19"/>
      <c r="N156" s="23"/>
      <c r="O156" s="10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>
      <c r="A157" s="19"/>
      <c r="B157" s="10"/>
      <c r="C157" s="10"/>
      <c r="D157" s="23"/>
      <c r="E157" s="10"/>
      <c r="F157" s="23"/>
      <c r="G157" s="10"/>
      <c r="H157" s="23"/>
      <c r="I157" s="10"/>
      <c r="J157" s="10"/>
      <c r="K157" s="10"/>
      <c r="L157" s="23"/>
      <c r="M157" s="19"/>
      <c r="N157" s="23"/>
      <c r="O157" s="10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>
      <c r="A158" s="19"/>
      <c r="B158" s="10"/>
      <c r="C158" s="10"/>
      <c r="D158" s="23"/>
      <c r="E158" s="10"/>
      <c r="F158" s="23"/>
      <c r="G158" s="10"/>
      <c r="H158" s="23"/>
      <c r="I158" s="10"/>
      <c r="J158" s="10"/>
      <c r="K158" s="10"/>
      <c r="L158" s="23"/>
      <c r="M158" s="19"/>
      <c r="N158" s="23"/>
      <c r="O158" s="10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>
      <c r="A159" s="19"/>
      <c r="B159" s="10"/>
      <c r="C159" s="10"/>
      <c r="D159" s="23"/>
      <c r="E159" s="10"/>
      <c r="F159" s="23"/>
      <c r="G159" s="10"/>
      <c r="H159" s="23"/>
      <c r="I159" s="10"/>
      <c r="J159" s="10"/>
      <c r="K159" s="10"/>
      <c r="L159" s="23"/>
      <c r="M159" s="19"/>
      <c r="N159" s="23"/>
      <c r="O159" s="10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>
      <c r="A160" s="19"/>
      <c r="B160" s="10"/>
      <c r="C160" s="10"/>
      <c r="D160" s="23"/>
      <c r="E160" s="10"/>
      <c r="F160" s="23"/>
      <c r="G160" s="10"/>
      <c r="H160" s="23"/>
      <c r="I160" s="10"/>
      <c r="J160" s="10"/>
      <c r="K160" s="10"/>
      <c r="L160" s="23"/>
      <c r="M160" s="19"/>
      <c r="N160" s="23"/>
      <c r="O160" s="10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>
      <c r="A161" s="19"/>
      <c r="B161" s="10"/>
      <c r="C161" s="10"/>
      <c r="D161" s="23"/>
      <c r="E161" s="10"/>
      <c r="F161" s="23"/>
      <c r="G161" s="10"/>
      <c r="H161" s="23"/>
      <c r="I161" s="10"/>
      <c r="J161" s="10"/>
      <c r="K161" s="10"/>
      <c r="L161" s="23"/>
      <c r="M161" s="19"/>
      <c r="N161" s="23"/>
      <c r="O161" s="10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>
      <c r="A162" s="19"/>
      <c r="B162" s="10"/>
      <c r="C162" s="10"/>
      <c r="D162" s="23"/>
      <c r="E162" s="10"/>
      <c r="F162" s="23"/>
      <c r="G162" s="10"/>
      <c r="H162" s="23"/>
      <c r="I162" s="10"/>
      <c r="J162" s="10"/>
      <c r="K162" s="10"/>
      <c r="L162" s="23"/>
      <c r="M162" s="19"/>
      <c r="N162" s="23"/>
      <c r="O162" s="10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>
      <c r="A163" s="19"/>
      <c r="B163" s="10"/>
      <c r="C163" s="10"/>
      <c r="D163" s="23"/>
      <c r="E163" s="10"/>
      <c r="F163" s="23"/>
      <c r="G163" s="10"/>
      <c r="H163" s="23"/>
      <c r="I163" s="10"/>
      <c r="J163" s="10"/>
      <c r="K163" s="10"/>
      <c r="L163" s="23"/>
      <c r="M163" s="19"/>
      <c r="N163" s="23"/>
      <c r="O163" s="10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>
      <c r="A164" s="19"/>
      <c r="B164" s="10"/>
      <c r="C164" s="10"/>
      <c r="D164" s="23"/>
      <c r="E164" s="10"/>
      <c r="F164" s="23"/>
      <c r="G164" s="10"/>
      <c r="H164" s="23"/>
      <c r="I164" s="10"/>
      <c r="J164" s="10"/>
      <c r="K164" s="10"/>
      <c r="L164" s="23"/>
      <c r="M164" s="19"/>
      <c r="N164" s="23"/>
      <c r="O164" s="10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>
      <c r="A165" s="19"/>
      <c r="B165" s="10"/>
      <c r="C165" s="10"/>
      <c r="D165" s="23"/>
      <c r="E165" s="10"/>
      <c r="F165" s="23"/>
      <c r="G165" s="10"/>
      <c r="H165" s="23"/>
      <c r="I165" s="10"/>
      <c r="J165" s="10"/>
      <c r="K165" s="10"/>
      <c r="L165" s="23"/>
      <c r="M165" s="19"/>
      <c r="N165" s="23"/>
      <c r="O165" s="10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>
      <c r="A166" s="19"/>
      <c r="B166" s="10"/>
      <c r="C166" s="10"/>
      <c r="D166" s="23"/>
      <c r="E166" s="10"/>
      <c r="F166" s="23"/>
      <c r="G166" s="10"/>
      <c r="H166" s="23"/>
      <c r="I166" s="10"/>
      <c r="J166" s="10"/>
      <c r="K166" s="10"/>
      <c r="L166" s="23"/>
      <c r="M166" s="19"/>
      <c r="N166" s="23"/>
      <c r="O166" s="10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>
      <c r="A167" s="19"/>
      <c r="B167" s="10"/>
      <c r="C167" s="10"/>
      <c r="D167" s="23"/>
      <c r="E167" s="10"/>
      <c r="F167" s="23"/>
      <c r="G167" s="10"/>
      <c r="H167" s="23"/>
      <c r="I167" s="10"/>
      <c r="J167" s="10"/>
      <c r="K167" s="10"/>
      <c r="L167" s="23"/>
      <c r="M167" s="19"/>
      <c r="N167" s="23"/>
      <c r="O167" s="10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>
      <c r="A168" s="19"/>
      <c r="B168" s="10"/>
      <c r="C168" s="10"/>
      <c r="D168" s="23"/>
      <c r="E168" s="10"/>
      <c r="F168" s="23"/>
      <c r="G168" s="10"/>
      <c r="H168" s="23"/>
      <c r="I168" s="10"/>
      <c r="J168" s="10"/>
      <c r="K168" s="10"/>
      <c r="L168" s="23"/>
      <c r="M168" s="19"/>
      <c r="N168" s="23"/>
      <c r="O168" s="10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>
      <c r="A169" s="19"/>
      <c r="B169" s="10"/>
      <c r="C169" s="10"/>
      <c r="D169" s="23"/>
      <c r="E169" s="10"/>
      <c r="F169" s="23"/>
      <c r="G169" s="10"/>
      <c r="H169" s="23"/>
      <c r="I169" s="10"/>
      <c r="J169" s="10"/>
      <c r="K169" s="10"/>
      <c r="L169" s="23"/>
      <c r="M169" s="19"/>
      <c r="N169" s="23"/>
      <c r="O169" s="10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>
      <c r="A170" s="19"/>
      <c r="B170" s="10"/>
      <c r="C170" s="10"/>
      <c r="D170" s="23"/>
      <c r="E170" s="10"/>
      <c r="F170" s="23"/>
      <c r="G170" s="10"/>
      <c r="H170" s="23"/>
      <c r="I170" s="10"/>
      <c r="J170" s="10"/>
      <c r="K170" s="10"/>
      <c r="L170" s="23"/>
      <c r="M170" s="19"/>
      <c r="N170" s="23"/>
      <c r="O170" s="10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>
      <c r="A171" s="19"/>
      <c r="B171" s="10"/>
      <c r="C171" s="10"/>
      <c r="D171" s="23"/>
      <c r="E171" s="10"/>
      <c r="F171" s="23"/>
      <c r="G171" s="10"/>
      <c r="H171" s="23"/>
      <c r="I171" s="10"/>
      <c r="J171" s="10"/>
      <c r="K171" s="10"/>
      <c r="L171" s="23"/>
      <c r="M171" s="19"/>
      <c r="N171" s="23"/>
      <c r="O171" s="10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>
      <c r="A172" s="19"/>
      <c r="B172" s="10"/>
      <c r="C172" s="10"/>
      <c r="D172" s="23"/>
      <c r="E172" s="10"/>
      <c r="F172" s="23"/>
      <c r="G172" s="10"/>
      <c r="H172" s="23"/>
      <c r="I172" s="10"/>
      <c r="J172" s="10"/>
      <c r="K172" s="10"/>
      <c r="L172" s="23"/>
      <c r="M172" s="19"/>
      <c r="N172" s="23"/>
      <c r="O172" s="10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>
      <c r="A173" s="1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9"/>
      <c r="N173" s="19"/>
      <c r="O173" s="10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>
      <c r="A174" s="1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9"/>
      <c r="N174" s="19"/>
      <c r="O174" s="10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>
      <c r="A175" s="1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9"/>
      <c r="N175" s="19"/>
      <c r="O175" s="10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>
      <c r="A176" s="1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9"/>
      <c r="N176" s="19"/>
      <c r="O176" s="10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>
      <c r="A177" s="1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9"/>
      <c r="N177" s="19"/>
      <c r="O177" s="10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>
      <c r="A178" s="1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9"/>
      <c r="N178" s="19"/>
      <c r="O178" s="10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>
      <c r="A179" s="1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9"/>
      <c r="N179" s="19"/>
      <c r="O179" s="10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>
      <c r="A180" s="1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9"/>
      <c r="N180" s="19"/>
      <c r="O180" s="10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>
      <c r="A181" s="1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9"/>
      <c r="N181" s="19"/>
      <c r="O181" s="10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>
      <c r="A182" s="1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9"/>
      <c r="N182" s="19"/>
      <c r="O182" s="10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>
      <c r="A183" s="1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9"/>
      <c r="N183" s="19"/>
      <c r="O183" s="10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>
      <c r="A184" s="1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9"/>
      <c r="N184" s="19"/>
      <c r="O184" s="10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>
      <c r="A185" s="1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9"/>
      <c r="N185" s="19"/>
      <c r="O185" s="10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>
      <c r="A186" s="1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9"/>
      <c r="N186" s="19"/>
      <c r="O186" s="10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>
      <c r="A187" s="1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9"/>
      <c r="N187" s="19"/>
      <c r="O187" s="10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>
      <c r="A188" s="1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9"/>
      <c r="N188" s="19"/>
      <c r="O188" s="10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>
      <c r="A189" s="1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9"/>
      <c r="N189" s="19"/>
      <c r="O189" s="10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>
      <c r="A190" s="1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9"/>
      <c r="N190" s="19"/>
      <c r="O190" s="10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>
      <c r="A191" s="19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9"/>
      <c r="N191" s="19"/>
      <c r="O191" s="10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>
      <c r="A192" s="19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9"/>
      <c r="N192" s="19"/>
      <c r="O192" s="10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>
      <c r="A193" s="19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9"/>
      <c r="N193" s="19"/>
      <c r="O193" s="10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>
      <c r="A194" s="19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9"/>
      <c r="N194" s="19"/>
      <c r="O194" s="10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>
      <c r="A195" s="19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9"/>
      <c r="N195" s="19"/>
      <c r="O195" s="10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>
      <c r="A196" s="19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9"/>
      <c r="N196" s="19"/>
      <c r="O196" s="10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>
      <c r="A197" s="19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9"/>
      <c r="N197" s="19"/>
      <c r="O197" s="10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>
      <c r="A198" s="19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9"/>
      <c r="N198" s="19"/>
      <c r="O198" s="10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>
      <c r="A199" s="19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9"/>
      <c r="N199" s="19"/>
      <c r="O199" s="10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>
      <c r="A200" s="19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9"/>
      <c r="N200" s="19"/>
      <c r="O200" s="10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>
      <c r="A201" s="19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9"/>
      <c r="N201" s="19"/>
      <c r="O201" s="10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>
      <c r="A202" s="19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9"/>
      <c r="N202" s="19"/>
      <c r="O202" s="10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>
      <c r="A203" s="19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9"/>
      <c r="N203" s="19"/>
      <c r="O203" s="10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>
      <c r="A204" s="19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9"/>
      <c r="N204" s="19"/>
      <c r="O204" s="10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>
      <c r="A205" s="19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9"/>
      <c r="N205" s="19"/>
      <c r="O205" s="10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>
      <c r="A206" s="19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9"/>
      <c r="N206" s="19"/>
      <c r="O206" s="10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>
      <c r="A207" s="19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9"/>
      <c r="N207" s="19"/>
      <c r="O207" s="10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>
      <c r="A208" s="19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9"/>
      <c r="N208" s="19"/>
      <c r="O208" s="10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>
      <c r="A209" s="19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9"/>
      <c r="N209" s="19"/>
      <c r="O209" s="10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>
      <c r="A210" s="19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9"/>
      <c r="N210" s="19"/>
      <c r="O210" s="10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>
      <c r="A211" s="19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9"/>
      <c r="N211" s="19"/>
      <c r="O211" s="10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>
      <c r="A212" s="19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9"/>
      <c r="N212" s="19"/>
      <c r="O212" s="10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>
      <c r="A213" s="19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9"/>
      <c r="N213" s="19"/>
      <c r="O213" s="10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>
      <c r="A214" s="19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9"/>
      <c r="N214" s="19"/>
      <c r="O214" s="10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>
      <c r="A215" s="19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9"/>
      <c r="N215" s="19"/>
      <c r="O215" s="10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>
      <c r="A216" s="19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9"/>
      <c r="N216" s="19"/>
      <c r="O216" s="10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>
      <c r="A217" s="19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9"/>
      <c r="N217" s="19"/>
      <c r="O217" s="10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>
      <c r="A218" s="19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9"/>
      <c r="N218" s="19"/>
      <c r="O218" s="10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>
      <c r="A219" s="19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9"/>
      <c r="N219" s="19"/>
      <c r="O219" s="10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>
      <c r="A220" s="19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9"/>
      <c r="N220" s="19"/>
      <c r="O220" s="10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>
      <c r="A221" s="19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9"/>
      <c r="N221" s="19"/>
      <c r="O221" s="10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>
      <c r="A222" s="19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9"/>
      <c r="N222" s="19"/>
      <c r="O222" s="10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>
      <c r="A223" s="19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9"/>
      <c r="N223" s="19"/>
      <c r="O223" s="10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>
      <c r="A224" s="19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9"/>
      <c r="N224" s="19"/>
      <c r="O224" s="10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>
      <c r="A225" s="19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9"/>
      <c r="N225" s="19"/>
      <c r="O225" s="10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>
      <c r="A226" s="19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9"/>
      <c r="N226" s="19"/>
      <c r="O226" s="10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>
      <c r="A227" s="19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9"/>
      <c r="N227" s="19"/>
      <c r="O227" s="10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>
      <c r="A228" s="19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9"/>
      <c r="N228" s="19"/>
      <c r="O228" s="10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>
      <c r="A229" s="19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9"/>
      <c r="N229" s="19"/>
      <c r="O229" s="10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>
      <c r="A230" s="19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9"/>
      <c r="N230" s="19"/>
      <c r="O230" s="10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>
      <c r="A231" s="19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9"/>
      <c r="N231" s="19"/>
      <c r="O231" s="10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>
      <c r="A232" s="19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9"/>
      <c r="N232" s="19"/>
      <c r="O232" s="10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>
      <c r="A233" s="19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9"/>
      <c r="N233" s="19"/>
      <c r="O233" s="10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>
      <c r="A234" s="19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9"/>
      <c r="N234" s="19"/>
      <c r="O234" s="10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>
      <c r="A235" s="19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9"/>
      <c r="N235" s="19"/>
      <c r="O235" s="10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>
      <c r="A236" s="19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9"/>
      <c r="N236" s="19"/>
      <c r="O236" s="10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>
      <c r="A237" s="19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9"/>
      <c r="N237" s="19"/>
      <c r="O237" s="10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>
      <c r="A238" s="19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9"/>
      <c r="N238" s="19"/>
      <c r="O238" s="10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>
      <c r="A239" s="19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9"/>
      <c r="N239" s="19"/>
      <c r="O239" s="10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>
      <c r="A240" s="19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9"/>
      <c r="N240" s="19"/>
      <c r="O240" s="10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>
      <c r="A241" s="19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9"/>
      <c r="N241" s="19"/>
      <c r="O241" s="10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>
      <c r="A242" s="19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9"/>
      <c r="N242" s="19"/>
      <c r="O242" s="10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>
      <c r="A243" s="19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9"/>
      <c r="N243" s="19"/>
      <c r="O243" s="10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>
      <c r="A244" s="19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9"/>
      <c r="N244" s="19"/>
      <c r="O244" s="10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>
      <c r="A245" s="19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9"/>
      <c r="N245" s="19"/>
      <c r="O245" s="10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>
      <c r="A246" s="19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9"/>
      <c r="N246" s="19"/>
      <c r="O246" s="10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>
      <c r="A247" s="19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9"/>
      <c r="N247" s="19"/>
      <c r="O247" s="10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>
      <c r="A248" s="19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9"/>
      <c r="N248" s="19"/>
      <c r="O248" s="10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>
      <c r="A249" s="19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9"/>
      <c r="N249" s="19"/>
      <c r="O249" s="10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>
      <c r="A250" s="19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9"/>
      <c r="N250" s="19"/>
      <c r="O250" s="10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>
      <c r="A251" s="19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9"/>
      <c r="N251" s="19"/>
      <c r="O251" s="10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>
      <c r="A252" s="19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9"/>
      <c r="N252" s="19"/>
      <c r="O252" s="10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>
      <c r="A253" s="19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9"/>
      <c r="N253" s="19"/>
      <c r="O253" s="10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>
      <c r="A254" s="19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9"/>
      <c r="N254" s="19"/>
      <c r="O254" s="10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>
      <c r="A255" s="19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9"/>
      <c r="N255" s="19"/>
      <c r="O255" s="10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>
      <c r="A256" s="19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9"/>
      <c r="N256" s="19"/>
      <c r="O256" s="10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>
      <c r="A257" s="19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9"/>
      <c r="N257" s="19"/>
      <c r="O257" s="10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>
      <c r="A258" s="19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9"/>
      <c r="N258" s="19"/>
      <c r="O258" s="10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>
      <c r="A259" s="19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9"/>
      <c r="N259" s="19"/>
      <c r="O259" s="10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>
      <c r="A260" s="19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9"/>
      <c r="N260" s="19"/>
      <c r="O260" s="10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>
      <c r="A261" s="19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9"/>
      <c r="N261" s="19"/>
      <c r="O261" s="10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>
      <c r="A262" s="19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9"/>
      <c r="N262" s="19"/>
      <c r="O262" s="10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>
      <c r="A263" s="19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9"/>
      <c r="N263" s="19"/>
      <c r="O263" s="10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>
      <c r="A264" s="19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9"/>
      <c r="N264" s="19"/>
      <c r="O264" s="10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>
      <c r="A265" s="19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9"/>
      <c r="N265" s="19"/>
      <c r="O265" s="10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>
      <c r="A266" s="19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9"/>
      <c r="N266" s="19"/>
      <c r="O266" s="10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>
      <c r="A267" s="19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9"/>
      <c r="N267" s="19"/>
      <c r="O267" s="10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>
      <c r="A268" s="19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9"/>
      <c r="N268" s="19"/>
      <c r="O268" s="10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>
      <c r="A269" s="19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9"/>
      <c r="N269" s="19"/>
      <c r="O269" s="10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>
      <c r="A270" s="19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9"/>
      <c r="N270" s="19"/>
      <c r="O270" s="10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>
      <c r="A271" s="19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9"/>
      <c r="N271" s="19"/>
      <c r="O271" s="10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>
      <c r="A272" s="19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9"/>
      <c r="N272" s="19"/>
      <c r="O272" s="10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>
      <c r="A273" s="19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9"/>
      <c r="N273" s="19"/>
      <c r="O273" s="10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>
      <c r="A274" s="19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9"/>
      <c r="N274" s="19"/>
      <c r="O274" s="10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>
      <c r="A275" s="19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9"/>
      <c r="N275" s="19"/>
      <c r="O275" s="10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>
      <c r="A276" s="19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9"/>
      <c r="N276" s="19"/>
      <c r="O276" s="10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>
      <c r="A277" s="19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9"/>
      <c r="N277" s="19"/>
      <c r="O277" s="10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>
      <c r="A278" s="19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9"/>
      <c r="N278" s="19"/>
      <c r="O278" s="10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>
      <c r="A279" s="19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9"/>
      <c r="N279" s="19"/>
      <c r="O279" s="10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>
      <c r="A280" s="19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9"/>
      <c r="N280" s="19"/>
      <c r="O280" s="10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>
      <c r="A281" s="19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9"/>
      <c r="N281" s="19"/>
      <c r="O281" s="10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>
      <c r="A282" s="19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9"/>
      <c r="N282" s="19"/>
      <c r="O282" s="10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>
      <c r="A283" s="19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9"/>
      <c r="N283" s="19"/>
      <c r="O283" s="10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>
      <c r="A284" s="19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9"/>
      <c r="N284" s="19"/>
      <c r="O284" s="10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>
      <c r="A285" s="19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9"/>
      <c r="N285" s="19"/>
      <c r="O285" s="10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>
      <c r="A286" s="19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9"/>
      <c r="N286" s="19"/>
      <c r="O286" s="10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>
      <c r="A287" s="19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9"/>
      <c r="N287" s="19"/>
      <c r="O287" s="10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>
      <c r="A288" s="19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9"/>
      <c r="N288" s="19"/>
      <c r="O288" s="10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>
      <c r="A289" s="19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9"/>
      <c r="N289" s="19"/>
      <c r="O289" s="10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>
      <c r="A290" s="19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9"/>
      <c r="N290" s="19"/>
      <c r="O290" s="10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>
      <c r="A291" s="19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9"/>
      <c r="N291" s="19"/>
      <c r="O291" s="10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>
      <c r="A292" s="19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9"/>
      <c r="N292" s="19"/>
      <c r="O292" s="10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>
      <c r="A293" s="19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9"/>
      <c r="N293" s="19"/>
      <c r="O293" s="10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>
      <c r="A294" s="19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9"/>
      <c r="N294" s="19"/>
      <c r="O294" s="10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>
      <c r="A295" s="19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9"/>
      <c r="N295" s="19"/>
      <c r="O295" s="10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>
      <c r="A296" s="19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9"/>
      <c r="N296" s="19"/>
      <c r="O296" s="10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>
      <c r="A297" s="19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9"/>
      <c r="N297" s="19"/>
      <c r="O297" s="10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>
      <c r="A298" s="19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9"/>
      <c r="N298" s="19"/>
      <c r="O298" s="10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>
      <c r="A299" s="19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9"/>
      <c r="N299" s="19"/>
      <c r="O299" s="10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>
      <c r="A300" s="19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9"/>
      <c r="N300" s="19"/>
      <c r="O300" s="10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>
      <c r="A301" s="19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9"/>
      <c r="N301" s="19"/>
      <c r="O301" s="10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>
      <c r="A302" s="19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9"/>
      <c r="N302" s="19"/>
      <c r="O302" s="10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>
      <c r="A303" s="19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9"/>
      <c r="N303" s="19"/>
      <c r="O303" s="10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>
      <c r="A304" s="19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9"/>
      <c r="N304" s="19"/>
      <c r="O304" s="10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>
      <c r="A305" s="19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9"/>
      <c r="N305" s="19"/>
      <c r="O305" s="10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>
      <c r="A306" s="19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9"/>
      <c r="N306" s="19"/>
      <c r="O306" s="10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>
      <c r="A307" s="19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9"/>
      <c r="N307" s="19"/>
      <c r="O307" s="10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>
      <c r="A308" s="19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9"/>
      <c r="N308" s="19"/>
      <c r="O308" s="10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>
      <c r="A309" s="19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9"/>
      <c r="N309" s="19"/>
      <c r="O309" s="10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>
      <c r="A310" s="19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9"/>
      <c r="N310" s="19"/>
      <c r="O310" s="10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>
      <c r="A311" s="19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9"/>
      <c r="N311" s="19"/>
      <c r="O311" s="10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>
      <c r="A312" s="19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9"/>
      <c r="N312" s="19"/>
      <c r="O312" s="10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>
      <c r="A313" s="19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9"/>
      <c r="N313" s="19"/>
      <c r="O313" s="10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>
      <c r="A314" s="19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9"/>
      <c r="N314" s="19"/>
      <c r="O314" s="10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>
      <c r="A315" s="19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9"/>
      <c r="N315" s="19"/>
      <c r="O315" s="10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>
      <c r="A316" s="19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9"/>
      <c r="N316" s="19"/>
      <c r="O316" s="10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>
      <c r="A317" s="19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9"/>
      <c r="N317" s="19"/>
      <c r="O317" s="10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>
      <c r="A318" s="19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9"/>
      <c r="N318" s="19"/>
      <c r="O318" s="10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>
      <c r="A319" s="19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9"/>
      <c r="N319" s="19"/>
      <c r="O319" s="10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>
      <c r="A320" s="19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9"/>
      <c r="N320" s="19"/>
      <c r="O320" s="10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>
      <c r="A321" s="19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9"/>
      <c r="N321" s="19"/>
      <c r="O321" s="10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>
      <c r="A322" s="19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9"/>
      <c r="N322" s="19"/>
      <c r="O322" s="10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>
      <c r="A323" s="19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9"/>
      <c r="N323" s="19"/>
      <c r="O323" s="10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>
      <c r="A324" s="19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9"/>
      <c r="N324" s="19"/>
      <c r="O324" s="10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>
      <c r="A325" s="19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9"/>
      <c r="N325" s="19"/>
      <c r="O325" s="10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>
      <c r="A326" s="19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9"/>
      <c r="N326" s="19"/>
      <c r="O326" s="10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>
      <c r="A327" s="19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9"/>
      <c r="N327" s="19"/>
      <c r="O327" s="10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>
      <c r="A328" s="19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9"/>
      <c r="N328" s="19"/>
      <c r="O328" s="10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>
      <c r="A329" s="19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9"/>
      <c r="N329" s="19"/>
      <c r="O329" s="10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>
      <c r="A330" s="19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9"/>
      <c r="N330" s="19"/>
      <c r="O330" s="10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>
      <c r="A331" s="19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9"/>
      <c r="N331" s="19"/>
      <c r="O331" s="10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>
      <c r="A332" s="19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9"/>
      <c r="N332" s="19"/>
      <c r="O332" s="10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>
      <c r="A333" s="19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9"/>
      <c r="N333" s="19"/>
      <c r="O333" s="10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>
      <c r="A334" s="19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9"/>
      <c r="N334" s="19"/>
      <c r="O334" s="10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>
      <c r="A335" s="19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9"/>
      <c r="N335" s="19"/>
      <c r="O335" s="10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>
      <c r="A336" s="19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9"/>
      <c r="N336" s="19"/>
      <c r="O336" s="10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>
      <c r="A337" s="19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9"/>
      <c r="N337" s="19"/>
      <c r="O337" s="10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>
      <c r="A338" s="19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9"/>
      <c r="N338" s="19"/>
      <c r="O338" s="10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>
      <c r="A339" s="19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9"/>
      <c r="N339" s="19"/>
      <c r="O339" s="10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>
      <c r="A340" s="19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9"/>
      <c r="N340" s="19"/>
      <c r="O340" s="10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>
      <c r="A341" s="19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9"/>
      <c r="N341" s="19"/>
      <c r="O341" s="10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>
      <c r="A342" s="19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9"/>
      <c r="N342" s="19"/>
      <c r="O342" s="10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>
      <c r="A343" s="19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9"/>
      <c r="N343" s="19"/>
      <c r="O343" s="10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>
      <c r="A344" s="19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9"/>
      <c r="N344" s="19"/>
      <c r="O344" s="10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>
      <c r="A345" s="19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9"/>
      <c r="N345" s="19"/>
      <c r="O345" s="10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>
      <c r="A346" s="19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9"/>
      <c r="N346" s="19"/>
      <c r="O346" s="10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>
      <c r="A347" s="19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9"/>
      <c r="N347" s="19"/>
      <c r="O347" s="10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>
      <c r="A348" s="19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9"/>
      <c r="N348" s="19"/>
      <c r="O348" s="10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>
      <c r="A349" s="19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9"/>
      <c r="N349" s="19"/>
      <c r="O349" s="10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>
      <c r="A350" s="19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9"/>
      <c r="N350" s="19"/>
      <c r="O350" s="10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>
      <c r="A351" s="19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9"/>
      <c r="N351" s="19"/>
      <c r="O351" s="10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>
      <c r="A352" s="19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9"/>
      <c r="N352" s="19"/>
      <c r="O352" s="10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>
      <c r="A353" s="19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9"/>
      <c r="N353" s="19"/>
      <c r="O353" s="10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>
      <c r="A354" s="19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9"/>
      <c r="N354" s="19"/>
      <c r="O354" s="10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>
      <c r="A355" s="19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9"/>
      <c r="N355" s="19"/>
      <c r="O355" s="10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>
      <c r="A356" s="19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9"/>
      <c r="N356" s="19"/>
      <c r="O356" s="10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>
      <c r="A357" s="19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9"/>
      <c r="N357" s="19"/>
      <c r="O357" s="10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>
      <c r="A358" s="19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9"/>
      <c r="N358" s="19"/>
      <c r="O358" s="10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>
      <c r="A359" s="19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9"/>
      <c r="N359" s="19"/>
      <c r="O359" s="10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>
      <c r="A360" s="19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9"/>
      <c r="N360" s="19"/>
      <c r="O360" s="10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>
      <c r="A361" s="19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9"/>
      <c r="N361" s="19"/>
      <c r="O361" s="10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>
      <c r="A362" s="19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9"/>
      <c r="N362" s="19"/>
      <c r="O362" s="10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>
      <c r="A363" s="19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9"/>
      <c r="N363" s="19"/>
      <c r="O363" s="10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>
      <c r="A364" s="19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9"/>
      <c r="N364" s="19"/>
      <c r="O364" s="10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>
      <c r="A365" s="19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9"/>
      <c r="N365" s="19"/>
      <c r="O365" s="10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>
      <c r="A366" s="19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9"/>
      <c r="N366" s="19"/>
      <c r="O366" s="10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>
      <c r="A367" s="19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9"/>
      <c r="N367" s="19"/>
      <c r="O367" s="10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>
      <c r="A368" s="19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9"/>
      <c r="N368" s="19"/>
      <c r="O368" s="10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>
      <c r="A369" s="19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9"/>
      <c r="N369" s="19"/>
      <c r="O369" s="10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>
      <c r="A370" s="19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9"/>
      <c r="N370" s="19"/>
      <c r="O370" s="10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>
      <c r="A371" s="19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9"/>
      <c r="N371" s="19"/>
      <c r="O371" s="10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>
      <c r="A372" s="19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9"/>
      <c r="N372" s="19"/>
      <c r="O372" s="10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>
      <c r="A373" s="19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9"/>
      <c r="N373" s="19"/>
      <c r="O373" s="10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>
      <c r="A374" s="19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9"/>
      <c r="N374" s="19"/>
      <c r="O374" s="10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>
      <c r="A375" s="19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9"/>
      <c r="N375" s="19"/>
      <c r="O375" s="10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>
      <c r="A376" s="19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9"/>
      <c r="N376" s="19"/>
      <c r="O376" s="10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>
      <c r="A377" s="19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9"/>
      <c r="N377" s="19"/>
      <c r="O377" s="10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>
      <c r="A378" s="19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9"/>
      <c r="N378" s="19"/>
      <c r="O378" s="10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>
      <c r="A379" s="19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9"/>
      <c r="N379" s="19"/>
      <c r="O379" s="10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>
      <c r="A380" s="19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9"/>
      <c r="N380" s="19"/>
      <c r="O380" s="10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>
      <c r="A381" s="19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9"/>
      <c r="N381" s="19"/>
      <c r="O381" s="10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>
      <c r="A382" s="19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9"/>
      <c r="N382" s="19"/>
      <c r="O382" s="10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>
      <c r="A383" s="19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9"/>
      <c r="N383" s="19"/>
      <c r="O383" s="10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>
      <c r="A384" s="19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9"/>
      <c r="N384" s="19"/>
      <c r="O384" s="10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>
      <c r="A385" s="19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9"/>
      <c r="N385" s="19"/>
      <c r="O385" s="10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>
      <c r="A386" s="19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9"/>
      <c r="N386" s="19"/>
      <c r="O386" s="10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>
      <c r="A387" s="19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9"/>
      <c r="N387" s="19"/>
      <c r="O387" s="10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>
      <c r="A388" s="19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9"/>
      <c r="N388" s="19"/>
      <c r="O388" s="10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>
      <c r="A389" s="19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9"/>
      <c r="N389" s="19"/>
      <c r="O389" s="10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>
      <c r="A390" s="19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9"/>
      <c r="N390" s="19"/>
      <c r="O390" s="10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>
      <c r="A391" s="19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9"/>
      <c r="N391" s="19"/>
      <c r="O391" s="10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>
      <c r="A392" s="19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9"/>
      <c r="N392" s="19"/>
      <c r="O392" s="10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>
      <c r="A393" s="19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9"/>
      <c r="N393" s="19"/>
      <c r="O393" s="10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>
      <c r="A394" s="19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9"/>
      <c r="N394" s="19"/>
      <c r="O394" s="10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>
      <c r="A395" s="19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9"/>
      <c r="N395" s="19"/>
      <c r="O395" s="10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>
      <c r="A396" s="19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9"/>
      <c r="N396" s="19"/>
      <c r="O396" s="10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>
      <c r="A397" s="19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9"/>
      <c r="N397" s="19"/>
      <c r="O397" s="10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>
      <c r="A398" s="19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9"/>
      <c r="N398" s="19"/>
      <c r="O398" s="10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>
      <c r="A399" s="19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9"/>
      <c r="N399" s="19"/>
      <c r="O399" s="10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>
      <c r="A400" s="19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9"/>
      <c r="N400" s="19"/>
      <c r="O400" s="10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>
      <c r="A401" s="19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9"/>
      <c r="N401" s="19"/>
      <c r="O401" s="10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>
      <c r="A402" s="19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9"/>
      <c r="N402" s="19"/>
      <c r="O402" s="10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>
      <c r="A403" s="19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9"/>
      <c r="N403" s="19"/>
      <c r="O403" s="10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>
      <c r="A404" s="19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9"/>
      <c r="N404" s="19"/>
      <c r="O404" s="10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>
      <c r="A405" s="19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9"/>
      <c r="N405" s="19"/>
      <c r="O405" s="10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>
      <c r="A406" s="19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9"/>
      <c r="N406" s="19"/>
      <c r="O406" s="10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>
      <c r="A407" s="19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9"/>
      <c r="N407" s="19"/>
      <c r="O407" s="10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>
      <c r="A408" s="19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9"/>
      <c r="N408" s="19"/>
      <c r="O408" s="10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>
      <c r="A409" s="19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9"/>
      <c r="N409" s="19"/>
      <c r="O409" s="10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>
      <c r="A410" s="19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9"/>
      <c r="N410" s="19"/>
      <c r="O410" s="10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>
      <c r="A411" s="19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9"/>
      <c r="N411" s="19"/>
      <c r="O411" s="10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>
      <c r="A412" s="19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9"/>
      <c r="N412" s="19"/>
      <c r="O412" s="10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>
      <c r="A413" s="19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9"/>
      <c r="N413" s="19"/>
      <c r="O413" s="10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>
      <c r="A414" s="19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9"/>
      <c r="N414" s="19"/>
      <c r="O414" s="10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>
      <c r="A415" s="19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9"/>
      <c r="N415" s="19"/>
      <c r="O415" s="10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>
      <c r="A416" s="19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9"/>
      <c r="N416" s="19"/>
      <c r="O416" s="10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>
      <c r="A417" s="19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9"/>
      <c r="N417" s="19"/>
      <c r="O417" s="10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>
      <c r="A418" s="19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9"/>
      <c r="N418" s="19"/>
      <c r="O418" s="10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>
      <c r="A419" s="19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9"/>
      <c r="N419" s="19"/>
      <c r="O419" s="10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>
      <c r="A420" s="19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9"/>
      <c r="N420" s="19"/>
      <c r="O420" s="10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>
      <c r="A421" s="19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9"/>
      <c r="N421" s="19"/>
      <c r="O421" s="10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>
      <c r="A422" s="19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9"/>
      <c r="N422" s="19"/>
      <c r="O422" s="10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>
      <c r="A423" s="19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9"/>
      <c r="N423" s="19"/>
      <c r="O423" s="10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>
      <c r="A424" s="19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9"/>
      <c r="N424" s="19"/>
      <c r="O424" s="10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>
      <c r="A425" s="19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9"/>
      <c r="N425" s="19"/>
      <c r="O425" s="10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>
      <c r="A426" s="19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9"/>
      <c r="N426" s="19"/>
      <c r="O426" s="10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>
      <c r="A427" s="19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9"/>
      <c r="N427" s="19"/>
      <c r="O427" s="10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>
      <c r="A428" s="19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9"/>
      <c r="N428" s="19"/>
      <c r="O428" s="10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>
      <c r="A429" s="19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9"/>
      <c r="N429" s="19"/>
      <c r="O429" s="10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>
      <c r="A430" s="19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9"/>
      <c r="N430" s="19"/>
      <c r="O430" s="10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>
      <c r="A431" s="19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9"/>
      <c r="N431" s="19"/>
      <c r="O431" s="10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>
      <c r="A432" s="19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9"/>
      <c r="N432" s="19"/>
      <c r="O432" s="10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>
      <c r="A433" s="19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9"/>
      <c r="N433" s="19"/>
      <c r="O433" s="10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>
      <c r="A434" s="19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9"/>
      <c r="N434" s="19"/>
      <c r="O434" s="10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>
      <c r="A435" s="19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9"/>
      <c r="N435" s="19"/>
      <c r="O435" s="10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>
      <c r="A436" s="19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9"/>
      <c r="N436" s="19"/>
      <c r="O436" s="10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>
      <c r="A437" s="19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9"/>
      <c r="N437" s="19"/>
      <c r="O437" s="10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>
      <c r="A438" s="19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9"/>
      <c r="N438" s="19"/>
      <c r="O438" s="10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>
      <c r="A439" s="19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9"/>
      <c r="N439" s="19"/>
      <c r="O439" s="10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>
      <c r="A440" s="19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9"/>
      <c r="N440" s="19"/>
      <c r="O440" s="10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>
      <c r="A441" s="19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9"/>
      <c r="N441" s="19"/>
      <c r="O441" s="10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>
      <c r="A442" s="19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9"/>
      <c r="N442" s="19"/>
      <c r="O442" s="10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>
      <c r="A443" s="19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9"/>
      <c r="N443" s="19"/>
      <c r="O443" s="10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>
      <c r="A444" s="19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9"/>
      <c r="N444" s="19"/>
      <c r="O444" s="10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>
      <c r="A445" s="19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9"/>
      <c r="N445" s="19"/>
      <c r="O445" s="10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>
      <c r="A446" s="19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9"/>
      <c r="N446" s="19"/>
      <c r="O446" s="10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>
      <c r="A447" s="19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9"/>
      <c r="N447" s="19"/>
      <c r="O447" s="10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>
      <c r="A448" s="19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9"/>
      <c r="N448" s="19"/>
      <c r="O448" s="10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>
      <c r="A449" s="19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9"/>
      <c r="N449" s="19"/>
      <c r="O449" s="10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>
      <c r="A450" s="19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9"/>
      <c r="N450" s="19"/>
      <c r="O450" s="10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>
      <c r="A451" s="19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9"/>
      <c r="N451" s="19"/>
      <c r="O451" s="10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>
      <c r="A452" s="19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9"/>
      <c r="N452" s="19"/>
      <c r="O452" s="10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>
      <c r="A453" s="19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9"/>
      <c r="N453" s="19"/>
      <c r="O453" s="10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>
      <c r="A454" s="19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9"/>
      <c r="N454" s="19"/>
      <c r="O454" s="10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>
      <c r="A455" s="19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9"/>
      <c r="N455" s="19"/>
      <c r="O455" s="10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>
      <c r="A456" s="19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9"/>
      <c r="N456" s="19"/>
      <c r="O456" s="10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>
      <c r="A457" s="19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9"/>
      <c r="N457" s="19"/>
      <c r="O457" s="10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>
      <c r="A458" s="19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9"/>
      <c r="N458" s="19"/>
      <c r="O458" s="10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>
      <c r="A459" s="19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9"/>
      <c r="N459" s="19"/>
      <c r="O459" s="10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>
      <c r="A460" s="19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9"/>
      <c r="N460" s="19"/>
      <c r="O460" s="10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>
      <c r="A461" s="19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9"/>
      <c r="N461" s="19"/>
      <c r="O461" s="10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>
      <c r="A462" s="19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9"/>
      <c r="N462" s="19"/>
      <c r="O462" s="10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>
      <c r="A463" s="19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9"/>
      <c r="N463" s="19"/>
      <c r="O463" s="10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>
      <c r="A464" s="19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9"/>
      <c r="N464" s="19"/>
      <c r="O464" s="10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>
      <c r="A465" s="19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9"/>
      <c r="N465" s="19"/>
      <c r="O465" s="10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>
      <c r="A466" s="19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9"/>
      <c r="N466" s="19"/>
      <c r="O466" s="10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>
      <c r="A467" s="19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9"/>
      <c r="N467" s="19"/>
      <c r="O467" s="10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>
      <c r="A468" s="19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9"/>
      <c r="N468" s="19"/>
      <c r="O468" s="10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>
      <c r="A469" s="19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9"/>
      <c r="N469" s="19"/>
      <c r="O469" s="10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>
      <c r="A470" s="19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9"/>
      <c r="N470" s="19"/>
      <c r="O470" s="10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>
      <c r="A471" s="19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9"/>
      <c r="N471" s="19"/>
      <c r="O471" s="10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>
      <c r="A472" s="19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9"/>
      <c r="N472" s="19"/>
      <c r="O472" s="10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>
      <c r="A473" s="19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9"/>
      <c r="N473" s="19"/>
      <c r="O473" s="10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>
      <c r="A474" s="19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9"/>
      <c r="N474" s="19"/>
      <c r="O474" s="10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>
      <c r="A475" s="1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9"/>
      <c r="N475" s="19"/>
      <c r="O475" s="10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>
      <c r="A476" s="19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9"/>
      <c r="N476" s="19"/>
      <c r="O476" s="10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>
      <c r="A477" s="19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9"/>
      <c r="N477" s="19"/>
      <c r="O477" s="10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>
      <c r="A478" s="19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9"/>
      <c r="N478" s="19"/>
      <c r="O478" s="10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>
      <c r="A479" s="19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9"/>
      <c r="N479" s="19"/>
      <c r="O479" s="10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>
      <c r="A480" s="19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9"/>
      <c r="N480" s="19"/>
      <c r="O480" s="10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>
      <c r="A481" s="19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9"/>
      <c r="N481" s="19"/>
      <c r="O481" s="10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>
      <c r="A482" s="19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9"/>
      <c r="N482" s="19"/>
      <c r="O482" s="10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>
      <c r="A483" s="19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9"/>
      <c r="N483" s="19"/>
      <c r="O483" s="10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>
      <c r="A484" s="19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9"/>
      <c r="N484" s="19"/>
      <c r="O484" s="10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>
      <c r="A485" s="19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9"/>
      <c r="N485" s="19"/>
      <c r="O485" s="10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>
      <c r="A486" s="19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9"/>
      <c r="N486" s="19"/>
      <c r="O486" s="10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>
      <c r="A487" s="19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9"/>
      <c r="N487" s="19"/>
      <c r="O487" s="10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>
      <c r="A488" s="19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9"/>
      <c r="N488" s="19"/>
      <c r="O488" s="10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>
      <c r="A489" s="19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9"/>
      <c r="N489" s="19"/>
      <c r="O489" s="10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>
      <c r="A490" s="19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9"/>
      <c r="N490" s="19"/>
      <c r="O490" s="10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>
      <c r="A491" s="19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9"/>
      <c r="N491" s="19"/>
      <c r="O491" s="10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>
      <c r="A492" s="19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9"/>
      <c r="N492" s="19"/>
      <c r="O492" s="10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>
      <c r="A493" s="19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9"/>
      <c r="N493" s="19"/>
      <c r="O493" s="10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>
      <c r="A494" s="19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9"/>
      <c r="N494" s="19"/>
      <c r="O494" s="10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>
      <c r="A495" s="19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9"/>
      <c r="N495" s="19"/>
      <c r="O495" s="10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>
      <c r="A496" s="19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9"/>
      <c r="N496" s="19"/>
      <c r="O496" s="10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>
      <c r="A497" s="19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9"/>
      <c r="N497" s="19"/>
      <c r="O497" s="10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>
      <c r="A498" s="19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9"/>
      <c r="N498" s="19"/>
      <c r="O498" s="10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>
      <c r="A499" s="19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9"/>
      <c r="N499" s="19"/>
      <c r="O499" s="10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>
      <c r="A500" s="19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9"/>
      <c r="N500" s="19"/>
      <c r="O500" s="10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>
      <c r="A501" s="19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9"/>
      <c r="N501" s="19"/>
      <c r="O501" s="10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>
      <c r="A502" s="19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9"/>
      <c r="N502" s="19"/>
      <c r="O502" s="10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>
      <c r="A503" s="19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9"/>
      <c r="N503" s="19"/>
      <c r="O503" s="10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>
      <c r="A504" s="19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9"/>
      <c r="N504" s="19"/>
      <c r="O504" s="10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>
      <c r="A505" s="19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9"/>
      <c r="N505" s="19"/>
      <c r="O505" s="10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>
      <c r="A506" s="19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9"/>
      <c r="N506" s="19"/>
      <c r="O506" s="10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>
      <c r="A507" s="19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9"/>
      <c r="N507" s="19"/>
      <c r="O507" s="10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>
      <c r="A508" s="19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9"/>
      <c r="N508" s="19"/>
      <c r="O508" s="10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>
      <c r="A509" s="19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9"/>
      <c r="N509" s="19"/>
      <c r="O509" s="10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>
      <c r="A510" s="19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9"/>
      <c r="N510" s="19"/>
      <c r="O510" s="10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>
      <c r="A511" s="19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9"/>
      <c r="N511" s="19"/>
      <c r="O511" s="10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>
      <c r="A512" s="19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9"/>
      <c r="N512" s="19"/>
      <c r="O512" s="10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>
      <c r="A513" s="19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9"/>
      <c r="N513" s="19"/>
      <c r="O513" s="10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>
      <c r="A514" s="19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9"/>
      <c r="N514" s="19"/>
      <c r="O514" s="10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>
      <c r="A515" s="19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9"/>
      <c r="N515" s="19"/>
      <c r="O515" s="10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>
      <c r="A516" s="19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9"/>
      <c r="N516" s="19"/>
      <c r="O516" s="10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>
      <c r="A517" s="19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9"/>
      <c r="N517" s="19"/>
      <c r="O517" s="10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>
      <c r="A518" s="19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9"/>
      <c r="N518" s="19"/>
      <c r="O518" s="10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>
      <c r="A519" s="19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9"/>
      <c r="N519" s="19"/>
      <c r="O519" s="10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>
      <c r="A520" s="19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9"/>
      <c r="N520" s="19"/>
      <c r="O520" s="10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>
      <c r="A521" s="19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9"/>
      <c r="N521" s="19"/>
      <c r="O521" s="10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>
      <c r="A522" s="19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9"/>
      <c r="N522" s="19"/>
      <c r="O522" s="10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>
      <c r="A523" s="19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9"/>
      <c r="N523" s="19"/>
      <c r="O523" s="10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>
      <c r="A524" s="19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9"/>
      <c r="N524" s="19"/>
      <c r="O524" s="10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>
      <c r="A525" s="19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9"/>
      <c r="N525" s="19"/>
      <c r="O525" s="10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>
      <c r="A526" s="19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9"/>
      <c r="N526" s="19"/>
      <c r="O526" s="10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>
      <c r="A527" s="19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9"/>
      <c r="N527" s="19"/>
      <c r="O527" s="10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>
      <c r="A528" s="19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9"/>
      <c r="N528" s="19"/>
      <c r="O528" s="10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>
      <c r="A529" s="19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9"/>
      <c r="N529" s="19"/>
      <c r="O529" s="10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>
      <c r="A530" s="19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9"/>
      <c r="N530" s="19"/>
      <c r="O530" s="10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>
      <c r="A531" s="19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9"/>
      <c r="N531" s="19"/>
      <c r="O531" s="10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>
      <c r="A532" s="19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9"/>
      <c r="N532" s="19"/>
      <c r="O532" s="10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>
      <c r="A533" s="19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9"/>
      <c r="N533" s="19"/>
      <c r="O533" s="10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>
      <c r="A534" s="19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9"/>
      <c r="N534" s="19"/>
      <c r="O534" s="10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>
      <c r="A535" s="19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9"/>
      <c r="N535" s="19"/>
      <c r="O535" s="10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>
      <c r="A536" s="19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9"/>
      <c r="N536" s="19"/>
      <c r="O536" s="10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>
      <c r="A537" s="19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9"/>
      <c r="N537" s="19"/>
      <c r="O537" s="10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>
      <c r="A538" s="19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9"/>
      <c r="N538" s="19"/>
      <c r="O538" s="10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>
      <c r="A539" s="19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9"/>
      <c r="N539" s="19"/>
      <c r="O539" s="10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>
      <c r="A540" s="19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9"/>
      <c r="N540" s="19"/>
      <c r="O540" s="10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>
      <c r="A541" s="19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9"/>
      <c r="N541" s="19"/>
      <c r="O541" s="10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>
      <c r="A542" s="19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9"/>
      <c r="N542" s="19"/>
      <c r="O542" s="10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>
      <c r="A543" s="19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9"/>
      <c r="N543" s="19"/>
      <c r="O543" s="10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>
      <c r="A544" s="19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9"/>
      <c r="N544" s="19"/>
      <c r="O544" s="10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>
      <c r="A545" s="19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9"/>
      <c r="N545" s="19"/>
      <c r="O545" s="10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>
      <c r="A546" s="19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9"/>
      <c r="N546" s="19"/>
      <c r="O546" s="10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>
      <c r="A547" s="19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9"/>
      <c r="N547" s="19"/>
      <c r="O547" s="10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>
      <c r="A548" s="19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9"/>
      <c r="N548" s="19"/>
      <c r="O548" s="10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>
      <c r="A549" s="19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9"/>
      <c r="N549" s="19"/>
      <c r="O549" s="10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>
      <c r="A550" s="19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9"/>
      <c r="N550" s="19"/>
      <c r="O550" s="10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>
      <c r="A551" s="19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9"/>
      <c r="N551" s="19"/>
      <c r="O551" s="10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>
      <c r="A552" s="19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9"/>
      <c r="N552" s="19"/>
      <c r="O552" s="10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>
      <c r="A553" s="19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9"/>
      <c r="N553" s="19"/>
      <c r="O553" s="10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>
      <c r="A554" s="19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9"/>
      <c r="N554" s="19"/>
      <c r="O554" s="10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>
      <c r="A555" s="19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9"/>
      <c r="N555" s="19"/>
      <c r="O555" s="10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>
      <c r="A556" s="19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9"/>
      <c r="N556" s="19"/>
      <c r="O556" s="10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>
      <c r="A557" s="19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9"/>
      <c r="N557" s="19"/>
      <c r="O557" s="10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>
      <c r="A558" s="19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9"/>
      <c r="N558" s="19"/>
      <c r="O558" s="10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>
      <c r="A559" s="19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9"/>
      <c r="N559" s="19"/>
      <c r="O559" s="10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>
      <c r="A560" s="19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9"/>
      <c r="N560" s="19"/>
      <c r="O560" s="10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>
      <c r="A561" s="19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9"/>
      <c r="N561" s="19"/>
      <c r="O561" s="10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>
      <c r="A562" s="19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9"/>
      <c r="N562" s="19"/>
      <c r="O562" s="10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>
      <c r="A563" s="19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9"/>
      <c r="N563" s="19"/>
      <c r="O563" s="10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>
      <c r="A564" s="19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9"/>
      <c r="N564" s="19"/>
      <c r="O564" s="10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>
      <c r="A565" s="19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9"/>
      <c r="N565" s="19"/>
      <c r="O565" s="10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>
      <c r="A566" s="19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9"/>
      <c r="N566" s="19"/>
      <c r="O566" s="10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>
      <c r="A567" s="19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9"/>
      <c r="N567" s="19"/>
      <c r="O567" s="10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>
      <c r="A568" s="19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9"/>
      <c r="N568" s="19"/>
      <c r="O568" s="10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>
      <c r="A569" s="19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9"/>
      <c r="N569" s="19"/>
      <c r="O569" s="10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>
      <c r="A570" s="19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9"/>
      <c r="N570" s="19"/>
      <c r="O570" s="10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>
      <c r="A571" s="19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9"/>
      <c r="N571" s="19"/>
      <c r="O571" s="10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>
      <c r="A572" s="19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9"/>
      <c r="N572" s="19"/>
      <c r="O572" s="10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>
      <c r="A573" s="19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9"/>
      <c r="N573" s="19"/>
      <c r="O573" s="10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>
      <c r="A574" s="19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9"/>
      <c r="N574" s="19"/>
      <c r="O574" s="10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>
      <c r="A575" s="19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9"/>
      <c r="N575" s="19"/>
      <c r="O575" s="10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>
      <c r="A576" s="19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9"/>
      <c r="N576" s="19"/>
      <c r="O576" s="10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>
      <c r="A577" s="19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9"/>
      <c r="N577" s="19"/>
      <c r="O577" s="10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>
      <c r="A578" s="19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9"/>
      <c r="N578" s="19"/>
      <c r="O578" s="10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>
      <c r="A579" s="19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9"/>
      <c r="N579" s="19"/>
      <c r="O579" s="10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>
      <c r="A580" s="19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9"/>
      <c r="N580" s="19"/>
      <c r="O580" s="10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>
      <c r="A581" s="19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9"/>
      <c r="N581" s="19"/>
      <c r="O581" s="10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>
      <c r="A582" s="19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9"/>
      <c r="N582" s="19"/>
      <c r="O582" s="10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>
      <c r="A583" s="19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9"/>
      <c r="N583" s="19"/>
      <c r="O583" s="10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>
      <c r="A584" s="19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9"/>
      <c r="N584" s="19"/>
      <c r="O584" s="10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>
      <c r="A585" s="19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9"/>
      <c r="N585" s="19"/>
      <c r="O585" s="10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>
      <c r="A586" s="19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9"/>
      <c r="N586" s="19"/>
      <c r="O586" s="10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>
      <c r="A587" s="19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9"/>
      <c r="N587" s="19"/>
      <c r="O587" s="10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>
      <c r="A588" s="19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9"/>
      <c r="N588" s="19"/>
      <c r="O588" s="10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>
      <c r="A589" s="19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9"/>
      <c r="N589" s="19"/>
      <c r="O589" s="10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>
      <c r="A590" s="19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9"/>
      <c r="N590" s="19"/>
      <c r="O590" s="10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>
      <c r="A591" s="19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9"/>
      <c r="N591" s="19"/>
      <c r="O591" s="10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>
      <c r="A592" s="19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9"/>
      <c r="N592" s="19"/>
      <c r="O592" s="10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>
      <c r="A593" s="19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9"/>
      <c r="N593" s="19"/>
      <c r="O593" s="10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>
      <c r="A594" s="19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9"/>
      <c r="N594" s="19"/>
      <c r="O594" s="10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>
      <c r="A595" s="19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9"/>
      <c r="N595" s="19"/>
      <c r="O595" s="10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>
      <c r="A596" s="19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9"/>
      <c r="N596" s="19"/>
      <c r="O596" s="10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>
      <c r="A597" s="19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9"/>
      <c r="N597" s="19"/>
      <c r="O597" s="10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>
      <c r="A598" s="19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9"/>
      <c r="N598" s="19"/>
      <c r="O598" s="10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>
      <c r="A599" s="19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9"/>
      <c r="N599" s="19"/>
      <c r="O599" s="10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>
      <c r="A600" s="19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9"/>
      <c r="N600" s="19"/>
      <c r="O600" s="10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>
      <c r="A601" s="19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9"/>
      <c r="N601" s="19"/>
      <c r="O601" s="10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>
      <c r="A602" s="19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9"/>
      <c r="N602" s="19"/>
      <c r="O602" s="10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>
      <c r="A603" s="19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9"/>
      <c r="N603" s="19"/>
      <c r="O603" s="10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>
      <c r="A604" s="19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9"/>
      <c r="N604" s="19"/>
      <c r="O604" s="10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>
      <c r="A605" s="19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9"/>
      <c r="N605" s="19"/>
      <c r="O605" s="10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>
      <c r="A606" s="19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9"/>
      <c r="N606" s="19"/>
      <c r="O606" s="10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>
      <c r="A607" s="19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9"/>
      <c r="N607" s="19"/>
      <c r="O607" s="10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>
      <c r="A608" s="19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9"/>
      <c r="N608" s="19"/>
      <c r="O608" s="10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>
      <c r="A609" s="19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9"/>
      <c r="N609" s="19"/>
      <c r="O609" s="10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>
      <c r="A610" s="19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9"/>
      <c r="N610" s="19"/>
      <c r="O610" s="10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>
      <c r="A611" s="19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9"/>
      <c r="N611" s="19"/>
      <c r="O611" s="10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>
      <c r="A612" s="19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9"/>
      <c r="N612" s="19"/>
      <c r="O612" s="10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>
      <c r="A613" s="19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9"/>
      <c r="N613" s="19"/>
      <c r="O613" s="10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>
      <c r="A614" s="19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9"/>
      <c r="N614" s="19"/>
      <c r="O614" s="10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>
      <c r="A615" s="19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9"/>
      <c r="N615" s="19"/>
      <c r="O615" s="10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>
      <c r="A616" s="19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9"/>
      <c r="N616" s="19"/>
      <c r="O616" s="10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>
      <c r="A617" s="19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9"/>
      <c r="N617" s="19"/>
      <c r="O617" s="10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>
      <c r="A618" s="19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9"/>
      <c r="N618" s="19"/>
      <c r="O618" s="10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>
      <c r="A619" s="19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9"/>
      <c r="N619" s="19"/>
      <c r="O619" s="10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>
      <c r="A620" s="19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9"/>
      <c r="N620" s="19"/>
      <c r="O620" s="10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>
      <c r="A621" s="19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9"/>
      <c r="N621" s="19"/>
      <c r="O621" s="10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>
      <c r="A622" s="19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9"/>
      <c r="N622" s="19"/>
      <c r="O622" s="10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>
      <c r="A623" s="19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9"/>
      <c r="N623" s="19"/>
      <c r="O623" s="10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>
      <c r="A624" s="19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9"/>
      <c r="N624" s="19"/>
      <c r="O624" s="10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>
      <c r="A625" s="19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9"/>
      <c r="N625" s="19"/>
      <c r="O625" s="10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>
      <c r="A626" s="19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9"/>
      <c r="N626" s="19"/>
      <c r="O626" s="10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>
      <c r="A627" s="19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9"/>
      <c r="N627" s="19"/>
      <c r="O627" s="10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>
      <c r="A628" s="19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9"/>
      <c r="N628" s="19"/>
      <c r="O628" s="10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>
      <c r="A629" s="19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9"/>
      <c r="N629" s="19"/>
      <c r="O629" s="10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>
      <c r="A630" s="19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9"/>
      <c r="N630" s="19"/>
      <c r="O630" s="10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>
      <c r="A631" s="19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9"/>
      <c r="N631" s="19"/>
      <c r="O631" s="10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>
      <c r="A632" s="19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9"/>
      <c r="N632" s="19"/>
      <c r="O632" s="10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>
      <c r="A633" s="19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9"/>
      <c r="N633" s="19"/>
      <c r="O633" s="10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>
      <c r="A634" s="19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9"/>
      <c r="N634" s="19"/>
      <c r="O634" s="10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>
      <c r="A635" s="19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9"/>
      <c r="N635" s="19"/>
      <c r="O635" s="10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>
      <c r="A636" s="19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9"/>
      <c r="N636" s="19"/>
      <c r="O636" s="10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>
      <c r="A637" s="19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9"/>
      <c r="N637" s="19"/>
      <c r="O637" s="10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>
      <c r="A638" s="19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9"/>
      <c r="N638" s="19"/>
      <c r="O638" s="10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>
      <c r="A639" s="19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9"/>
      <c r="N639" s="19"/>
      <c r="O639" s="10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>
      <c r="A640" s="19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9"/>
      <c r="N640" s="19"/>
      <c r="O640" s="10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>
      <c r="A641" s="19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9"/>
      <c r="N641" s="19"/>
      <c r="O641" s="10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>
      <c r="A642" s="19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9"/>
      <c r="N642" s="19"/>
      <c r="O642" s="10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>
      <c r="A643" s="19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9"/>
      <c r="N643" s="19"/>
      <c r="O643" s="10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>
      <c r="A644" s="19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9"/>
      <c r="N644" s="19"/>
      <c r="O644" s="10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>
      <c r="A645" s="19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9"/>
      <c r="N645" s="19"/>
      <c r="O645" s="10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>
      <c r="A646" s="19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9"/>
      <c r="N646" s="19"/>
      <c r="O646" s="10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>
      <c r="A647" s="19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9"/>
      <c r="N647" s="19"/>
      <c r="O647" s="10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>
      <c r="A648" s="19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9"/>
      <c r="N648" s="19"/>
      <c r="O648" s="10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>
      <c r="A649" s="19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9"/>
      <c r="N649" s="19"/>
      <c r="O649" s="10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>
      <c r="A650" s="19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9"/>
      <c r="N650" s="19"/>
      <c r="O650" s="10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>
      <c r="A651" s="19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9"/>
      <c r="N651" s="19"/>
      <c r="O651" s="10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>
      <c r="A652" s="19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9"/>
      <c r="N652" s="19"/>
      <c r="O652" s="10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>
      <c r="A653" s="19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9"/>
      <c r="N653" s="19"/>
      <c r="O653" s="10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>
      <c r="A654" s="19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9"/>
      <c r="N654" s="19"/>
      <c r="O654" s="10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>
      <c r="A655" s="19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9"/>
      <c r="N655" s="19"/>
      <c r="O655" s="10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>
      <c r="A656" s="19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9"/>
      <c r="N656" s="19"/>
      <c r="O656" s="10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>
      <c r="A657" s="19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9"/>
      <c r="N657" s="19"/>
      <c r="O657" s="10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>
      <c r="A658" s="19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9"/>
      <c r="N658" s="19"/>
      <c r="O658" s="10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>
      <c r="A659" s="19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9"/>
      <c r="N659" s="19"/>
      <c r="O659" s="10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>
      <c r="A660" s="19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9"/>
      <c r="N660" s="19"/>
      <c r="O660" s="10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>
      <c r="A661" s="19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9"/>
      <c r="N661" s="19"/>
      <c r="O661" s="10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>
      <c r="A662" s="19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9"/>
      <c r="N662" s="19"/>
      <c r="O662" s="10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>
      <c r="A663" s="19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9"/>
      <c r="N663" s="19"/>
      <c r="O663" s="10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>
      <c r="A664" s="19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9"/>
      <c r="N664" s="19"/>
      <c r="O664" s="10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>
      <c r="A665" s="19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9"/>
      <c r="N665" s="19"/>
      <c r="O665" s="10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>
      <c r="A666" s="19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9"/>
      <c r="N666" s="19"/>
      <c r="O666" s="10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>
      <c r="A667" s="19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9"/>
      <c r="N667" s="19"/>
      <c r="O667" s="10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>
      <c r="A668" s="19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9"/>
      <c r="N668" s="19"/>
      <c r="O668" s="10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>
      <c r="A669" s="19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9"/>
      <c r="N669" s="19"/>
      <c r="O669" s="10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>
      <c r="A670" s="19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9"/>
      <c r="N670" s="19"/>
      <c r="O670" s="10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>
      <c r="A671" s="19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9"/>
      <c r="N671" s="19"/>
      <c r="O671" s="10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>
      <c r="A672" s="19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9"/>
      <c r="N672" s="19"/>
      <c r="O672" s="10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>
      <c r="A673" s="19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9"/>
      <c r="N673" s="19"/>
      <c r="O673" s="10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>
      <c r="A674" s="19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9"/>
      <c r="N674" s="19"/>
      <c r="O674" s="10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>
      <c r="A675" s="19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9"/>
      <c r="N675" s="19"/>
      <c r="O675" s="10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>
      <c r="A676" s="19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9"/>
      <c r="N676" s="19"/>
      <c r="O676" s="10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>
      <c r="A677" s="19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9"/>
      <c r="N677" s="19"/>
      <c r="O677" s="10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>
      <c r="A678" s="19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9"/>
      <c r="N678" s="19"/>
      <c r="O678" s="10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>
      <c r="A679" s="19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9"/>
      <c r="N679" s="19"/>
      <c r="O679" s="10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>
      <c r="A680" s="19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9"/>
      <c r="N680" s="19"/>
      <c r="O680" s="10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>
      <c r="A681" s="19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9"/>
      <c r="N681" s="19"/>
      <c r="O681" s="10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>
      <c r="A682" s="19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9"/>
      <c r="N682" s="19"/>
      <c r="O682" s="10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>
      <c r="A683" s="19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9"/>
      <c r="N683" s="19"/>
      <c r="O683" s="10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>
      <c r="A684" s="19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9"/>
      <c r="N684" s="19"/>
      <c r="O684" s="10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>
      <c r="A685" s="19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9"/>
      <c r="N685" s="19"/>
      <c r="O685" s="10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>
      <c r="A686" s="19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9"/>
      <c r="N686" s="19"/>
      <c r="O686" s="10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>
      <c r="A687" s="19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9"/>
      <c r="N687" s="19"/>
      <c r="O687" s="10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>
      <c r="A688" s="19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9"/>
      <c r="N688" s="19"/>
      <c r="O688" s="10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>
      <c r="A689" s="19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9"/>
      <c r="N689" s="19"/>
      <c r="O689" s="10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>
      <c r="A690" s="19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9"/>
      <c r="N690" s="19"/>
      <c r="O690" s="10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>
      <c r="A691" s="19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9"/>
      <c r="N691" s="19"/>
      <c r="O691" s="10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>
      <c r="A692" s="19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9"/>
      <c r="N692" s="19"/>
      <c r="O692" s="10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>
      <c r="A693" s="19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9"/>
      <c r="N693" s="19"/>
      <c r="O693" s="10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>
      <c r="A694" s="19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9"/>
      <c r="N694" s="19"/>
      <c r="O694" s="10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>
      <c r="A695" s="19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9"/>
      <c r="N695" s="19"/>
      <c r="O695" s="10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>
      <c r="A696" s="19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9"/>
      <c r="N696" s="19"/>
      <c r="O696" s="10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>
      <c r="A697" s="19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9"/>
      <c r="N697" s="19"/>
      <c r="O697" s="10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>
      <c r="A698" s="19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9"/>
      <c r="N698" s="19"/>
      <c r="O698" s="10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>
      <c r="A699" s="19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9"/>
      <c r="N699" s="19"/>
      <c r="O699" s="10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>
      <c r="A700" s="19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9"/>
      <c r="N700" s="19"/>
      <c r="O700" s="10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>
      <c r="A701" s="19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9"/>
      <c r="N701" s="19"/>
      <c r="O701" s="10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>
      <c r="A702" s="19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9"/>
      <c r="N702" s="19"/>
      <c r="O702" s="10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>
      <c r="A703" s="19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9"/>
      <c r="N703" s="19"/>
      <c r="O703" s="10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>
      <c r="A704" s="19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9"/>
      <c r="N704" s="19"/>
      <c r="O704" s="10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>
      <c r="A705" s="19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9"/>
      <c r="N705" s="19"/>
      <c r="O705" s="10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>
      <c r="A706" s="19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9"/>
      <c r="N706" s="19"/>
      <c r="O706" s="10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>
      <c r="A707" s="19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9"/>
      <c r="N707" s="19"/>
      <c r="O707" s="10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>
      <c r="A708" s="19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9"/>
      <c r="N708" s="19"/>
      <c r="O708" s="10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>
      <c r="A709" s="19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9"/>
      <c r="N709" s="19"/>
      <c r="O709" s="10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>
      <c r="A710" s="19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9"/>
      <c r="N710" s="19"/>
      <c r="O710" s="10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>
      <c r="A711" s="19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9"/>
      <c r="N711" s="19"/>
      <c r="O711" s="10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>
      <c r="A712" s="19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9"/>
      <c r="N712" s="19"/>
      <c r="O712" s="10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>
      <c r="A713" s="19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9"/>
      <c r="N713" s="19"/>
      <c r="O713" s="10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>
      <c r="A714" s="19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9"/>
      <c r="N714" s="19"/>
      <c r="O714" s="10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>
      <c r="A715" s="19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9"/>
      <c r="N715" s="19"/>
      <c r="O715" s="10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>
      <c r="A716" s="19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9"/>
      <c r="N716" s="19"/>
      <c r="O716" s="10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>
      <c r="A717" s="19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9"/>
      <c r="N717" s="19"/>
      <c r="O717" s="10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>
      <c r="A718" s="19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9"/>
      <c r="N718" s="19"/>
      <c r="O718" s="10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>
      <c r="A719" s="19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9"/>
      <c r="N719" s="19"/>
      <c r="O719" s="10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>
      <c r="A720" s="19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9"/>
      <c r="N720" s="19"/>
      <c r="O720" s="10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>
      <c r="A721" s="19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9"/>
      <c r="N721" s="19"/>
      <c r="O721" s="10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>
      <c r="A722" s="19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9"/>
      <c r="N722" s="19"/>
      <c r="O722" s="10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>
      <c r="A723" s="19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9"/>
      <c r="N723" s="19"/>
      <c r="O723" s="10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>
      <c r="A724" s="19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9"/>
      <c r="N724" s="19"/>
      <c r="O724" s="10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>
      <c r="A725" s="19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9"/>
      <c r="N725" s="19"/>
      <c r="O725" s="10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>
      <c r="A726" s="19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9"/>
      <c r="N726" s="19"/>
      <c r="O726" s="10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>
      <c r="A727" s="19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9"/>
      <c r="N727" s="19"/>
      <c r="O727" s="10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>
      <c r="A728" s="19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9"/>
      <c r="N728" s="19"/>
      <c r="O728" s="10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>
      <c r="A729" s="19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9"/>
      <c r="N729" s="19"/>
      <c r="O729" s="10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>
      <c r="A730" s="19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9"/>
      <c r="N730" s="19"/>
      <c r="O730" s="10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>
      <c r="A731" s="19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9"/>
      <c r="N731" s="19"/>
      <c r="O731" s="10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>
      <c r="A732" s="19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9"/>
      <c r="N732" s="19"/>
      <c r="O732" s="10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>
      <c r="A733" s="19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9"/>
      <c r="N733" s="19"/>
      <c r="O733" s="10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>
      <c r="A734" s="19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9"/>
      <c r="N734" s="19"/>
      <c r="O734" s="10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>
      <c r="A735" s="19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9"/>
      <c r="N735" s="19"/>
      <c r="O735" s="10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>
      <c r="A736" s="19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9"/>
      <c r="N736" s="19"/>
      <c r="O736" s="10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>
      <c r="A737" s="19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9"/>
      <c r="N737" s="19"/>
      <c r="O737" s="10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>
      <c r="A738" s="19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9"/>
      <c r="N738" s="19"/>
      <c r="O738" s="10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>
      <c r="A739" s="19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9"/>
      <c r="N739" s="19"/>
      <c r="O739" s="10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>
      <c r="A740" s="19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9"/>
      <c r="N740" s="19"/>
      <c r="O740" s="10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>
      <c r="A741" s="19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9"/>
      <c r="N741" s="19"/>
      <c r="O741" s="10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>
      <c r="A742" s="19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9"/>
      <c r="N742" s="19"/>
      <c r="O742" s="10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>
      <c r="A743" s="19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9"/>
      <c r="N743" s="19"/>
      <c r="O743" s="10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>
      <c r="A744" s="19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9"/>
      <c r="N744" s="19"/>
      <c r="O744" s="10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>
      <c r="A745" s="19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9"/>
      <c r="N745" s="19"/>
      <c r="O745" s="10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>
      <c r="A746" s="19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9"/>
      <c r="N746" s="19"/>
      <c r="O746" s="10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>
      <c r="A747" s="19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9"/>
      <c r="N747" s="19"/>
      <c r="O747" s="10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>
      <c r="A748" s="19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9"/>
      <c r="N748" s="19"/>
      <c r="O748" s="10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>
      <c r="A749" s="19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9"/>
      <c r="N749" s="19"/>
      <c r="O749" s="10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>
      <c r="A750" s="19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9"/>
      <c r="N750" s="19"/>
      <c r="O750" s="10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>
      <c r="A751" s="19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9"/>
      <c r="N751" s="19"/>
      <c r="O751" s="10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>
      <c r="A752" s="19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9"/>
      <c r="N752" s="19"/>
      <c r="O752" s="10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>
      <c r="A753" s="19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9"/>
      <c r="N753" s="19"/>
      <c r="O753" s="10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>
      <c r="A754" s="19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9"/>
      <c r="N754" s="19"/>
      <c r="O754" s="10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>
      <c r="A755" s="19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9"/>
      <c r="N755" s="19"/>
      <c r="O755" s="10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>
      <c r="A756" s="19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9"/>
      <c r="N756" s="19"/>
      <c r="O756" s="10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>
      <c r="A757" s="19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9"/>
      <c r="N757" s="19"/>
      <c r="O757" s="10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>
      <c r="A758" s="19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9"/>
      <c r="N758" s="19"/>
      <c r="O758" s="10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>
      <c r="A759" s="19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9"/>
      <c r="N759" s="19"/>
      <c r="O759" s="10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>
      <c r="A760" s="19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9"/>
      <c r="N760" s="19"/>
      <c r="O760" s="10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>
      <c r="A761" s="19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9"/>
      <c r="N761" s="19"/>
      <c r="O761" s="10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>
      <c r="A762" s="19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9"/>
      <c r="N762" s="19"/>
      <c r="O762" s="10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>
      <c r="A763" s="19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9"/>
      <c r="N763" s="19"/>
      <c r="O763" s="10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>
      <c r="A764" s="19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9"/>
      <c r="N764" s="19"/>
      <c r="O764" s="10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>
      <c r="A765" s="19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9"/>
      <c r="N765" s="19"/>
      <c r="O765" s="10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>
      <c r="A766" s="19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9"/>
      <c r="N766" s="19"/>
      <c r="O766" s="10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>
      <c r="A767" s="19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9"/>
      <c r="N767" s="19"/>
      <c r="O767" s="10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>
      <c r="A768" s="19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9"/>
      <c r="N768" s="19"/>
      <c r="O768" s="10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>
      <c r="A769" s="19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9"/>
      <c r="N769" s="19"/>
      <c r="O769" s="10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>
      <c r="A770" s="19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9"/>
      <c r="N770" s="19"/>
      <c r="O770" s="10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>
      <c r="A771" s="19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9"/>
      <c r="N771" s="19"/>
      <c r="O771" s="10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>
      <c r="A772" s="19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9"/>
      <c r="N772" s="19"/>
      <c r="O772" s="10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>
      <c r="A773" s="19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9"/>
      <c r="N773" s="19"/>
      <c r="O773" s="10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>
      <c r="A774" s="19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9"/>
      <c r="N774" s="19"/>
      <c r="O774" s="10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>
      <c r="A775" s="19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9"/>
      <c r="N775" s="19"/>
      <c r="O775" s="10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>
      <c r="A776" s="19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9"/>
      <c r="N776" s="19"/>
      <c r="O776" s="10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>
      <c r="A777" s="19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9"/>
      <c r="N777" s="19"/>
      <c r="O777" s="10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>
      <c r="A778" s="19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9"/>
      <c r="N778" s="19"/>
      <c r="O778" s="10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>
      <c r="A779" s="19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9"/>
      <c r="N779" s="19"/>
      <c r="O779" s="10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>
      <c r="A780" s="19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9"/>
      <c r="N780" s="19"/>
      <c r="O780" s="10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>
      <c r="A781" s="19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9"/>
      <c r="N781" s="19"/>
      <c r="O781" s="10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>
      <c r="A782" s="19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9"/>
      <c r="N782" s="19"/>
      <c r="O782" s="10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>
      <c r="A783" s="19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9"/>
      <c r="N783" s="19"/>
      <c r="O783" s="10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>
      <c r="A784" s="19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9"/>
      <c r="N784" s="19"/>
      <c r="O784" s="10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>
      <c r="A785" s="19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9"/>
      <c r="N785" s="19"/>
      <c r="O785" s="10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>
      <c r="A786" s="19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9"/>
      <c r="N786" s="19"/>
      <c r="O786" s="10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>
      <c r="A787" s="19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9"/>
      <c r="N787" s="19"/>
      <c r="O787" s="10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>
      <c r="A788" s="19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9"/>
      <c r="N788" s="19"/>
      <c r="O788" s="10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>
      <c r="A789" s="19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9"/>
      <c r="N789" s="19"/>
      <c r="O789" s="10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>
      <c r="A790" s="19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9"/>
      <c r="N790" s="19"/>
      <c r="O790" s="10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>
      <c r="A791" s="19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9"/>
      <c r="N791" s="19"/>
      <c r="O791" s="10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>
      <c r="A792" s="19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9"/>
      <c r="N792" s="19"/>
      <c r="O792" s="10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>
      <c r="A793" s="19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9"/>
      <c r="N793" s="19"/>
      <c r="O793" s="10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>
      <c r="A794" s="19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9"/>
      <c r="N794" s="19"/>
      <c r="O794" s="10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>
      <c r="A795" s="19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9"/>
      <c r="N795" s="19"/>
      <c r="O795" s="10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>
      <c r="A796" s="19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9"/>
      <c r="N796" s="19"/>
      <c r="O796" s="10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>
      <c r="A797" s="19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9"/>
      <c r="N797" s="19"/>
      <c r="O797" s="10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>
      <c r="A798" s="19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9"/>
      <c r="N798" s="19"/>
      <c r="O798" s="10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>
      <c r="A799" s="19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9"/>
      <c r="N799" s="19"/>
      <c r="O799" s="10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>
      <c r="A800" s="19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9"/>
      <c r="N800" s="19"/>
      <c r="O800" s="10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>
      <c r="A801" s="19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9"/>
      <c r="N801" s="19"/>
      <c r="O801" s="10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>
      <c r="A802" s="19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9"/>
      <c r="N802" s="19"/>
      <c r="O802" s="10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>
      <c r="A803" s="19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9"/>
      <c r="N803" s="19"/>
      <c r="O803" s="10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>
      <c r="A804" s="19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9"/>
      <c r="N804" s="19"/>
      <c r="O804" s="10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>
      <c r="A805" s="19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9"/>
      <c r="N805" s="19"/>
      <c r="O805" s="10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>
      <c r="A806" s="19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9"/>
      <c r="N806" s="19"/>
      <c r="O806" s="10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>
      <c r="A807" s="19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9"/>
      <c r="N807" s="19"/>
      <c r="O807" s="10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>
      <c r="A808" s="19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9"/>
      <c r="N808" s="19"/>
      <c r="O808" s="10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>
      <c r="A809" s="19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9"/>
      <c r="N809" s="19"/>
      <c r="O809" s="10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>
      <c r="A810" s="19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9"/>
      <c r="N810" s="19"/>
      <c r="O810" s="10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>
      <c r="A811" s="19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9"/>
      <c r="N811" s="19"/>
      <c r="O811" s="10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>
      <c r="A812" s="19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9"/>
      <c r="N812" s="19"/>
      <c r="O812" s="10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>
      <c r="A813" s="19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9"/>
      <c r="N813" s="19"/>
      <c r="O813" s="10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>
      <c r="A814" s="19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9"/>
      <c r="N814" s="19"/>
      <c r="O814" s="10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>
      <c r="A815" s="19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9"/>
      <c r="N815" s="19"/>
      <c r="O815" s="10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>
      <c r="A816" s="19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9"/>
      <c r="N816" s="19"/>
      <c r="O816" s="10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>
      <c r="A817" s="19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9"/>
      <c r="N817" s="19"/>
      <c r="O817" s="10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>
      <c r="A818" s="19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9"/>
      <c r="N818" s="19"/>
      <c r="O818" s="10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>
      <c r="A819" s="19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9"/>
      <c r="N819" s="19"/>
      <c r="O819" s="10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>
      <c r="A820" s="19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9"/>
      <c r="N820" s="19"/>
      <c r="O820" s="10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>
      <c r="A821" s="19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9"/>
      <c r="N821" s="19"/>
      <c r="O821" s="10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>
      <c r="A822" s="19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9"/>
      <c r="N822" s="19"/>
      <c r="O822" s="10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>
      <c r="A823" s="19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9"/>
      <c r="N823" s="19"/>
      <c r="O823" s="10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>
      <c r="A824" s="19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9"/>
      <c r="N824" s="19"/>
      <c r="O824" s="10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>
      <c r="A825" s="19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9"/>
      <c r="N825" s="19"/>
      <c r="O825" s="10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>
      <c r="A826" s="19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9"/>
      <c r="N826" s="19"/>
      <c r="O826" s="10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>
      <c r="A827" s="19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9"/>
      <c r="N827" s="19"/>
      <c r="O827" s="10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>
      <c r="A828" s="19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9"/>
      <c r="N828" s="19"/>
      <c r="O828" s="10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>
      <c r="A829" s="19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9"/>
      <c r="N829" s="19"/>
      <c r="O829" s="10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>
      <c r="A830" s="19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9"/>
      <c r="N830" s="19"/>
      <c r="O830" s="10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>
      <c r="A831" s="19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9"/>
      <c r="N831" s="19"/>
      <c r="O831" s="10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>
      <c r="A832" s="19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9"/>
      <c r="N832" s="19"/>
      <c r="O832" s="10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>
      <c r="A833" s="19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9"/>
      <c r="N833" s="19"/>
      <c r="O833" s="10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>
      <c r="A834" s="19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9"/>
      <c r="N834" s="19"/>
      <c r="O834" s="10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>
      <c r="A835" s="19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9"/>
      <c r="N835" s="19"/>
      <c r="O835" s="10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>
      <c r="A836" s="19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9"/>
      <c r="N836" s="19"/>
      <c r="O836" s="10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>
      <c r="A837" s="19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9"/>
      <c r="N837" s="19"/>
      <c r="O837" s="10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>
      <c r="A838" s="19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9"/>
      <c r="N838" s="19"/>
      <c r="O838" s="10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>
      <c r="A839" s="19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9"/>
      <c r="N839" s="19"/>
      <c r="O839" s="10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>
      <c r="A840" s="19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9"/>
      <c r="N840" s="19"/>
      <c r="O840" s="10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>
      <c r="A841" s="19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9"/>
      <c r="N841" s="19"/>
      <c r="O841" s="10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>
      <c r="A842" s="19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9"/>
      <c r="N842" s="19"/>
      <c r="O842" s="10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>
      <c r="A843" s="19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9"/>
      <c r="N843" s="19"/>
      <c r="O843" s="10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>
      <c r="A844" s="19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9"/>
      <c r="N844" s="19"/>
      <c r="O844" s="10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>
      <c r="A845" s="19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9"/>
      <c r="N845" s="19"/>
      <c r="O845" s="10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>
      <c r="A846" s="19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9"/>
      <c r="N846" s="19"/>
      <c r="O846" s="10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>
      <c r="A847" s="19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9"/>
      <c r="N847" s="19"/>
      <c r="O847" s="10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>
      <c r="A848" s="19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9"/>
      <c r="N848" s="19"/>
      <c r="O848" s="10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>
      <c r="A849" s="19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9"/>
      <c r="N849" s="19"/>
      <c r="O849" s="10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>
      <c r="A850" s="19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9"/>
      <c r="N850" s="19"/>
      <c r="O850" s="10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>
      <c r="A851" s="19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9"/>
      <c r="N851" s="19"/>
      <c r="O851" s="10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>
      <c r="A852" s="19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9"/>
      <c r="N852" s="19"/>
      <c r="O852" s="10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>
      <c r="A853" s="19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9"/>
      <c r="N853" s="19"/>
      <c r="O853" s="10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>
      <c r="A854" s="19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9"/>
      <c r="N854" s="19"/>
      <c r="O854" s="10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>
      <c r="A855" s="19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9"/>
      <c r="N855" s="19"/>
      <c r="O855" s="10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>
      <c r="A856" s="19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9"/>
      <c r="N856" s="19"/>
      <c r="O856" s="10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>
      <c r="A857" s="19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9"/>
      <c r="N857" s="19"/>
      <c r="O857" s="10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>
      <c r="A858" s="19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9"/>
      <c r="N858" s="19"/>
      <c r="O858" s="10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>
      <c r="A859" s="19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9"/>
      <c r="N859" s="19"/>
      <c r="O859" s="10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>
      <c r="A860" s="19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9"/>
      <c r="N860" s="19"/>
      <c r="O860" s="10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>
      <c r="A861" s="19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9"/>
      <c r="N861" s="19"/>
      <c r="O861" s="10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>
      <c r="A862" s="19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9"/>
      <c r="N862" s="19"/>
      <c r="O862" s="10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>
      <c r="A863" s="19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9"/>
      <c r="N863" s="19"/>
      <c r="O863" s="10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>
      <c r="A864" s="19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9"/>
      <c r="N864" s="19"/>
      <c r="O864" s="10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>
      <c r="A865" s="19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9"/>
      <c r="N865" s="19"/>
      <c r="O865" s="10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>
      <c r="A866" s="19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9"/>
      <c r="N866" s="19"/>
      <c r="O866" s="10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>
      <c r="A867" s="19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9"/>
      <c r="N867" s="19"/>
      <c r="O867" s="10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>
      <c r="A868" s="19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9"/>
      <c r="N868" s="19"/>
      <c r="O868" s="10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>
      <c r="A869" s="19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9"/>
      <c r="N869" s="19"/>
      <c r="O869" s="10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>
      <c r="A870" s="19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9"/>
      <c r="N870" s="19"/>
      <c r="O870" s="10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>
      <c r="A871" s="19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9"/>
      <c r="N871" s="19"/>
      <c r="O871" s="10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>
      <c r="A872" s="19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9"/>
      <c r="N872" s="19"/>
      <c r="O872" s="10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>
      <c r="A873" s="19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9"/>
      <c r="N873" s="19"/>
      <c r="O873" s="10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>
      <c r="A874" s="19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9"/>
      <c r="N874" s="19"/>
      <c r="O874" s="10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>
      <c r="A875" s="19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9"/>
      <c r="N875" s="19"/>
      <c r="O875" s="10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>
      <c r="A876" s="19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9"/>
      <c r="N876" s="19"/>
      <c r="O876" s="10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>
      <c r="A877" s="19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9"/>
      <c r="N877" s="19"/>
      <c r="O877" s="10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>
      <c r="A878" s="19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9"/>
      <c r="N878" s="19"/>
      <c r="O878" s="10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>
      <c r="A879" s="19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9"/>
      <c r="N879" s="19"/>
      <c r="O879" s="10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>
      <c r="A880" s="19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9"/>
      <c r="N880" s="19"/>
      <c r="O880" s="10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>
      <c r="A881" s="19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9"/>
      <c r="N881" s="19"/>
      <c r="O881" s="10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>
      <c r="A882" s="19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9"/>
      <c r="N882" s="19"/>
      <c r="O882" s="10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>
      <c r="A883" s="19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9"/>
      <c r="N883" s="19"/>
      <c r="O883" s="10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>
      <c r="A884" s="19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9"/>
      <c r="N884" s="19"/>
      <c r="O884" s="10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>
      <c r="A885" s="19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9"/>
      <c r="N885" s="19"/>
      <c r="O885" s="10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>
      <c r="A886" s="19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9"/>
      <c r="N886" s="19"/>
      <c r="O886" s="10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>
      <c r="A887" s="19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9"/>
      <c r="N887" s="19"/>
      <c r="O887" s="10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>
      <c r="A888" s="19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9"/>
      <c r="N888" s="19"/>
      <c r="O888" s="10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>
      <c r="A889" s="19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9"/>
      <c r="N889" s="19"/>
      <c r="O889" s="10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>
      <c r="A890" s="19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9"/>
      <c r="N890" s="19"/>
      <c r="O890" s="10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>
      <c r="A891" s="19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9"/>
      <c r="N891" s="19"/>
      <c r="O891" s="10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>
      <c r="A892" s="19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9"/>
      <c r="N892" s="19"/>
      <c r="O892" s="10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>
      <c r="A893" s="19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9"/>
      <c r="N893" s="19"/>
      <c r="O893" s="10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>
      <c r="A894" s="19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9"/>
      <c r="N894" s="19"/>
      <c r="O894" s="10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>
      <c r="A895" s="19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9"/>
      <c r="N895" s="19"/>
      <c r="O895" s="10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>
      <c r="A896" s="19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9"/>
      <c r="N896" s="19"/>
      <c r="O896" s="10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>
      <c r="A897" s="19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9"/>
      <c r="N897" s="19"/>
      <c r="O897" s="10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>
      <c r="A898" s="19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9"/>
      <c r="N898" s="19"/>
      <c r="O898" s="10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>
      <c r="A899" s="19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9"/>
      <c r="N899" s="19"/>
      <c r="O899" s="10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>
      <c r="A900" s="19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9"/>
      <c r="N900" s="19"/>
      <c r="O900" s="10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>
      <c r="A901" s="19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9"/>
      <c r="N901" s="19"/>
      <c r="O901" s="10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>
      <c r="A902" s="19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9"/>
      <c r="N902" s="19"/>
      <c r="O902" s="10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>
      <c r="A903" s="19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9"/>
      <c r="N903" s="19"/>
      <c r="O903" s="10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>
      <c r="A904" s="19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9"/>
      <c r="N904" s="19"/>
      <c r="O904" s="10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>
      <c r="A905" s="19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9"/>
      <c r="N905" s="19"/>
      <c r="O905" s="10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>
      <c r="A906" s="19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9"/>
      <c r="N906" s="19"/>
      <c r="O906" s="10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>
      <c r="A907" s="19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9"/>
      <c r="N907" s="19"/>
      <c r="O907" s="10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>
      <c r="A908" s="19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9"/>
      <c r="N908" s="19"/>
      <c r="O908" s="10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>
      <c r="A909" s="19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9"/>
      <c r="N909" s="19"/>
      <c r="O909" s="10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>
      <c r="A910" s="19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9"/>
      <c r="N910" s="19"/>
      <c r="O910" s="10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>
      <c r="A911" s="19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9"/>
      <c r="N911" s="19"/>
      <c r="O911" s="10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>
      <c r="A912" s="19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9"/>
      <c r="N912" s="19"/>
      <c r="O912" s="10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>
      <c r="A913" s="19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9"/>
      <c r="N913" s="19"/>
      <c r="O913" s="10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>
      <c r="A914" s="19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9"/>
      <c r="N914" s="19"/>
      <c r="O914" s="10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>
      <c r="A915" s="19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9"/>
      <c r="N915" s="19"/>
      <c r="O915" s="10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>
      <c r="A916" s="19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9"/>
      <c r="N916" s="19"/>
      <c r="O916" s="10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>
      <c r="A917" s="19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9"/>
      <c r="N917" s="19"/>
      <c r="O917" s="10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>
      <c r="A918" s="19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9"/>
      <c r="N918" s="19"/>
      <c r="O918" s="10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>
      <c r="A919" s="19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9"/>
      <c r="N919" s="19"/>
      <c r="O919" s="10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>
      <c r="A920" s="19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9"/>
      <c r="N920" s="19"/>
      <c r="O920" s="10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>
      <c r="A921" s="19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9"/>
      <c r="N921" s="19"/>
      <c r="O921" s="10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>
      <c r="A922" s="19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9"/>
      <c r="N922" s="19"/>
      <c r="O922" s="10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>
      <c r="A923" s="19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9"/>
      <c r="N923" s="19"/>
      <c r="O923" s="10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>
      <c r="A924" s="19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9"/>
      <c r="N924" s="19"/>
      <c r="O924" s="10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>
      <c r="A925" s="19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9"/>
      <c r="N925" s="19"/>
      <c r="O925" s="10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>
      <c r="A926" s="19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9"/>
      <c r="N926" s="19"/>
      <c r="O926" s="10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>
      <c r="A927" s="19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9"/>
      <c r="N927" s="19"/>
      <c r="O927" s="10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>
      <c r="A928" s="19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9"/>
      <c r="N928" s="19"/>
      <c r="O928" s="10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>
      <c r="A929" s="19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9"/>
      <c r="N929" s="19"/>
      <c r="O929" s="10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>
      <c r="A930" s="19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9"/>
      <c r="N930" s="19"/>
      <c r="O930" s="10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>
      <c r="A931" s="19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9"/>
      <c r="N931" s="19"/>
      <c r="O931" s="10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>
      <c r="A932" s="19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9"/>
      <c r="N932" s="19"/>
      <c r="O932" s="10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>
      <c r="A933" s="19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9"/>
      <c r="N933" s="19"/>
      <c r="O933" s="10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>
      <c r="A934" s="19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9"/>
      <c r="N934" s="19"/>
      <c r="O934" s="10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>
      <c r="A935" s="19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9"/>
      <c r="N935" s="19"/>
      <c r="O935" s="10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>
      <c r="A936" s="19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9"/>
      <c r="N936" s="19"/>
      <c r="O936" s="10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>
      <c r="A937" s="19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9"/>
      <c r="N937" s="19"/>
      <c r="O937" s="10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>
      <c r="A938" s="19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9"/>
      <c r="N938" s="19"/>
      <c r="O938" s="10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>
      <c r="A939" s="19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9"/>
      <c r="N939" s="19"/>
      <c r="O939" s="10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>
      <c r="A940" s="19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9"/>
      <c r="N940" s="19"/>
      <c r="O940" s="10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>
      <c r="A941" s="19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9"/>
      <c r="N941" s="19"/>
      <c r="O941" s="10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>
      <c r="A942" s="19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9"/>
      <c r="N942" s="19"/>
      <c r="O942" s="10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>
      <c r="A943" s="19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9"/>
      <c r="N943" s="19"/>
      <c r="O943" s="10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>
      <c r="A944" s="19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9"/>
      <c r="N944" s="19"/>
      <c r="O944" s="10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>
      <c r="A945" s="19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9"/>
      <c r="N945" s="19"/>
      <c r="O945" s="10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>
      <c r="A946" s="19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9"/>
      <c r="N946" s="19"/>
      <c r="O946" s="10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>
      <c r="A947" s="19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9"/>
      <c r="N947" s="19"/>
      <c r="O947" s="10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>
      <c r="A948" s="19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9"/>
      <c r="N948" s="19"/>
      <c r="O948" s="10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>
      <c r="A949" s="19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9"/>
      <c r="N949" s="19"/>
      <c r="O949" s="10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>
      <c r="A950" s="19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9"/>
      <c r="N950" s="19"/>
      <c r="O950" s="10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>
      <c r="A951" s="19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9"/>
      <c r="N951" s="19"/>
      <c r="O951" s="10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>
      <c r="A952" s="19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9"/>
      <c r="N952" s="19"/>
      <c r="O952" s="10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>
      <c r="A953" s="19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9"/>
      <c r="N953" s="19"/>
      <c r="O953" s="10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>
      <c r="A954" s="19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9"/>
      <c r="N954" s="19"/>
      <c r="O954" s="10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>
      <c r="A955" s="19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9"/>
      <c r="N955" s="19"/>
      <c r="O955" s="10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>
      <c r="A956" s="19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9"/>
      <c r="N956" s="19"/>
      <c r="O956" s="10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>
      <c r="A957" s="19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9"/>
      <c r="N957" s="19"/>
      <c r="O957" s="10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>
      <c r="A958" s="19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9"/>
      <c r="N958" s="19"/>
      <c r="O958" s="10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>
      <c r="A959" s="19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9"/>
      <c r="N959" s="19"/>
      <c r="O959" s="10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>
      <c r="A960" s="19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9"/>
      <c r="N960" s="19"/>
      <c r="O960" s="10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>
      <c r="A961" s="19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9"/>
      <c r="N961" s="19"/>
      <c r="O961" s="10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>
      <c r="A962" s="19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9"/>
      <c r="N962" s="19"/>
      <c r="O962" s="10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>
      <c r="A963" s="19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9"/>
      <c r="N963" s="19"/>
      <c r="O963" s="10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>
      <c r="A964" s="19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9"/>
      <c r="N964" s="19"/>
      <c r="O964" s="10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>
      <c r="A965" s="19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9"/>
      <c r="N965" s="19"/>
      <c r="O965" s="10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>
      <c r="A966" s="19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9"/>
      <c r="N966" s="19"/>
      <c r="O966" s="10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>
      <c r="A967" s="19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9"/>
      <c r="N967" s="19"/>
      <c r="O967" s="10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>
      <c r="A968" s="19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9"/>
      <c r="N968" s="19"/>
      <c r="O968" s="10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>
      <c r="A969" s="19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9"/>
      <c r="N969" s="19"/>
      <c r="O969" s="10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>
      <c r="A970" s="19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9"/>
      <c r="N970" s="19"/>
      <c r="O970" s="10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>
      <c r="A971" s="19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9"/>
      <c r="N971" s="19"/>
      <c r="O971" s="10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>
      <c r="A972" s="19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9"/>
      <c r="N972" s="19"/>
      <c r="O972" s="10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>
      <c r="A973" s="19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9"/>
      <c r="N973" s="19"/>
      <c r="O973" s="10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>
      <c r="A974" s="19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9"/>
      <c r="N974" s="19"/>
      <c r="O974" s="10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>
      <c r="A975" s="19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9"/>
      <c r="N975" s="19"/>
      <c r="O975" s="10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>
      <c r="A976" s="19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9"/>
      <c r="N976" s="19"/>
      <c r="O976" s="10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>
      <c r="A977" s="19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9"/>
      <c r="N977" s="19"/>
      <c r="O977" s="10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>
      <c r="A978" s="19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9"/>
      <c r="N978" s="19"/>
      <c r="O978" s="10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>
      <c r="A979" s="19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9"/>
      <c r="N979" s="19"/>
      <c r="O979" s="10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>
      <c r="A980" s="19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9"/>
      <c r="N980" s="19"/>
      <c r="O980" s="10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>
      <c r="A981" s="19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9"/>
      <c r="N981" s="19"/>
      <c r="O981" s="10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>
      <c r="A982" s="19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9"/>
      <c r="N982" s="19"/>
      <c r="O982" s="10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>
      <c r="A983" s="19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9"/>
      <c r="N983" s="19"/>
      <c r="O983" s="10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>
      <c r="A984" s="19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9"/>
      <c r="N984" s="19"/>
      <c r="O984" s="10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>
      <c r="A985" s="19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9"/>
      <c r="N985" s="19"/>
      <c r="O985" s="10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>
      <c r="A986" s="19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9"/>
      <c r="N986" s="19"/>
      <c r="O986" s="10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>
      <c r="A987" s="19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9"/>
      <c r="N987" s="19"/>
      <c r="O987" s="10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>
      <c r="A988" s="19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9"/>
      <c r="N988" s="19"/>
      <c r="O988" s="10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>
      <c r="A989" s="19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9"/>
      <c r="N989" s="19"/>
      <c r="O989" s="10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>
      <c r="A990" s="19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9"/>
      <c r="N990" s="19"/>
      <c r="O990" s="10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>
      <c r="A991" s="19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9"/>
      <c r="N991" s="19"/>
      <c r="O991" s="10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>
      <c r="A992" s="19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9"/>
      <c r="N992" s="19"/>
      <c r="O992" s="10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>
      <c r="A993" s="19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9"/>
      <c r="N993" s="19"/>
      <c r="O993" s="10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>
      <c r="A994" s="19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9"/>
      <c r="N994" s="19"/>
      <c r="O994" s="10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>
      <c r="A995" s="19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9"/>
      <c r="N995" s="19"/>
      <c r="O995" s="10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>
      <c r="A996" s="19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9"/>
      <c r="N996" s="19"/>
      <c r="O996" s="10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>
      <c r="A997" s="19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9"/>
      <c r="N997" s="19"/>
      <c r="O997" s="10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>
      <c r="A998" s="19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9"/>
      <c r="N998" s="19"/>
      <c r="O998" s="10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>
      <c r="A999" s="19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9"/>
      <c r="N999" s="19"/>
      <c r="O999" s="10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>
      <c r="A1000" s="19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9"/>
      <c r="N1000" s="19"/>
      <c r="O1000" s="10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rintOptions/>
  <pageMargins bottom="0.984251968503937" footer="0.0" header="0.0" left="0.7874015748031497" right="0.7874015748031497" top="0.7874015748031497"/>
  <pageSetup paperSize="9" orientation="portrait"/>
  <drawing r:id="rId1"/>
</worksheet>
</file>